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88708622-665E-47EA-A00D-F942655ED635}" xr6:coauthVersionLast="47" xr6:coauthVersionMax="47" xr10:uidLastSave="{00000000-0000-0000-0000-000000000000}"/>
  <bookViews>
    <workbookView xWindow="-120" yWindow="-120" windowWidth="20730" windowHeight="1116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 name="_xlnm._FilterDatabase" localSheetId="1" hidden="1">'Ejecución contractual RMBC'!$A$4:$L$144</definedName>
    <definedName name="_xlnm.Print_Area" localSheetId="1">'Ejecución contractual RMBC'!$A$1:$L$144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3" l="1"/>
  <c r="C26" i="1"/>
  <c r="C25" i="1"/>
  <c r="C10" i="1"/>
</calcChain>
</file>

<file path=xl/sharedStrings.xml><?xml version="1.0" encoding="utf-8"?>
<sst xmlns="http://schemas.openxmlformats.org/spreadsheetml/2006/main" count="1349" uniqueCount="705">
  <si>
    <t>RM-CD-006</t>
  </si>
  <si>
    <t>2023/08/09</t>
  </si>
  <si>
    <t>Contratar el arrendamiento del Inmueble ubicado en la Avenida El Dorado Calle 26 No. 69-76 Edificio Elemento – Torre 3 – Tierra Piso 15 Oficina 1504, junto con el derecho de uso a cinco (05) parqueaderos</t>
  </si>
  <si>
    <t>2024/03/21</t>
  </si>
  <si>
    <t>2023/09/01</t>
  </si>
  <si>
    <t>RMBC-MC-001-2023</t>
  </si>
  <si>
    <t>2023/10/24</t>
  </si>
  <si>
    <t>Contratar el servicio de acceso de canal dedicado a internet para la Región Metropolitana Bogotá – Cundinamarca.</t>
  </si>
  <si>
    <t>2023/11/01</t>
  </si>
  <si>
    <t>2024/10/31</t>
  </si>
  <si>
    <t>RM-CD-009-2024</t>
  </si>
  <si>
    <t>2024/01/02</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</si>
  <si>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</si>
  <si>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</si>
  <si>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</si>
  <si>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</si>
  <si>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</si>
  <si>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</si>
  <si>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</si>
  <si>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2024/01/22</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</si>
  <si>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</si>
  <si>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</si>
  <si>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</si>
  <si>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</si>
  <si>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2024/01/31</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</si>
  <si>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</si>
  <si>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</si>
  <si>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</si>
  <si>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</si>
  <si>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</si>
  <si>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</si>
  <si>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</si>
  <si>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</si>
  <si>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</si>
  <si>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</si>
  <si>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</si>
  <si>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</si>
  <si>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</si>
  <si>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</si>
  <si>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</si>
  <si>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2024/02/08</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</si>
  <si>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</si>
  <si>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</si>
  <si>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</si>
  <si>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</si>
  <si>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2024/02/14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</si>
  <si>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</si>
  <si>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</si>
  <si>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</si>
  <si>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</si>
  <si>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</si>
  <si>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</si>
  <si>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</si>
  <si>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</si>
  <si>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</si>
  <si>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</si>
  <si>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</si>
  <si>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</si>
  <si>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2024/02/22</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</si>
  <si>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</si>
  <si>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</si>
  <si>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</si>
  <si>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2024/03/01</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</si>
  <si>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</si>
  <si>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</si>
  <si>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</si>
  <si>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</si>
  <si>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</si>
  <si>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</si>
  <si>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</si>
  <si>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</si>
  <si>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2024/03/08</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</si>
  <si>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</si>
  <si>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</si>
  <si>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</si>
  <si>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</si>
  <si>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</si>
  <si>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</si>
  <si>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2024/03/15</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</si>
  <si>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</si>
  <si>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</si>
  <si>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</si>
  <si>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</si>
  <si>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</si>
  <si>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2024/03/20</t>
  </si>
  <si>
    <t>Apoyar a la Subdirección de Gestión Corporativa de la Región Metropolitana Bogotá – Cundinamarca en la gestión y seguimiento de los trámites administrativos y financieros de su competencia.</t>
  </si>
  <si>
    <t>RM-CD-031-2024</t>
  </si>
  <si>
    <t>2024/04/04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</si>
  <si>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</si>
  <si>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</si>
  <si>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</si>
  <si>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2024/04/19</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</si>
  <si>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</si>
  <si>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</si>
  <si>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</si>
  <si>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</si>
  <si>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</si>
  <si>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</si>
  <si>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</si>
  <si>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</si>
  <si>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</si>
  <si>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</si>
  <si>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</si>
  <si>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</si>
  <si>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</si>
  <si>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</si>
  <si>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</si>
  <si>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</si>
  <si>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</si>
  <si>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</si>
  <si>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</si>
  <si>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</si>
  <si>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</si>
  <si>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</si>
  <si>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</si>
  <si>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</si>
  <si>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</si>
  <si>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</si>
  <si>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</si>
  <si>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</si>
  <si>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</si>
  <si>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</si>
  <si>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</si>
  <si>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</si>
  <si>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</si>
  <si>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</si>
  <si>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</si>
  <si>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</si>
  <si>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</si>
  <si>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</si>
  <si>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</si>
  <si>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</si>
  <si>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</si>
  <si>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</si>
  <si>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</si>
  <si>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</si>
  <si>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</si>
  <si>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Fecha </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</si>
  <si>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</si>
  <si>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</si>
  <si>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</si>
  <si>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</si>
  <si>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</si>
  <si>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</si>
  <si>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</si>
  <si>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</si>
  <si>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</si>
  <si>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</si>
  <si>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</si>
  <si>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</si>
  <si>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</si>
  <si>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</si>
  <si>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</si>
  <si>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</si>
  <si>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2024/04/12</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</si>
  <si>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</si>
  <si>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</si>
  <si>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</si>
  <si>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</si>
  <si>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</si>
  <si>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</si>
  <si>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</si>
  <si>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</si>
  <si>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</si>
  <si>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</si>
  <si>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</si>
  <si>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</si>
  <si>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</si>
  <si>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2023/06/30</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</si>
  <si>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</si>
  <si>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</si>
  <si>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</si>
  <si>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</si>
  <si>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2023/07/10</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</si>
  <si>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</si>
  <si>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</si>
  <si>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</si>
  <si>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</si>
  <si>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2023/08/03</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</si>
  <si>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</si>
  <si>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</si>
  <si>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</si>
  <si>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</si>
  <si>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</si>
  <si>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</si>
  <si>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2023/09/07</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</si>
  <si>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</si>
  <si>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</si>
  <si>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</si>
  <si>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</si>
  <si>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</si>
  <si>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</si>
  <si>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</si>
  <si>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2023/09/13</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</si>
  <si>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</si>
  <si>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</si>
  <si>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</si>
  <si>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2023/09/22</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</si>
  <si>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</si>
  <si>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</si>
  <si>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</si>
  <si>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2023/09/27</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</si>
  <si>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</si>
  <si>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</si>
  <si>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</si>
  <si>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</si>
  <si>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</si>
  <si>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</si>
  <si>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</si>
  <si>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</si>
  <si>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2023/10/02</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</si>
  <si>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</si>
  <si>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</si>
  <si>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</si>
  <si>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2023/10/17</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</si>
  <si>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</si>
  <si>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</si>
  <si>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</si>
  <si>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</si>
  <si>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</si>
  <si>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</si>
  <si>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</si>
  <si>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</si>
  <si>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</si>
  <si>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</si>
  <si>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</si>
  <si>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</si>
  <si>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</si>
  <si>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</si>
  <si>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</si>
  <si>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</si>
  <si>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</si>
  <si>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</si>
  <si>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2023/06/26</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</si>
  <si>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</si>
  <si>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</si>
  <si>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</si>
  <si>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</si>
  <si>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</si>
  <si>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</si>
  <si>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</si>
  <si>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</si>
  <si>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</si>
  <si>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</si>
  <si>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</si>
  <si>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</si>
  <si>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</si>
  <si>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</si>
  <si>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</si>
  <si>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</si>
  <si>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</si>
  <si>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</si>
  <si>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</si>
  <si>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</si>
  <si>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</si>
  <si>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</si>
  <si>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</si>
  <si>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</si>
  <si>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</si>
  <si>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</si>
  <si>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</si>
  <si>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Ejecución de Contratos/Convenios/ Ordenes de Compra</t>
  </si>
  <si>
    <t>Ejecución presupuestal</t>
  </si>
  <si>
    <t>Ejecución física</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</si>
  <si>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</si>
  <si>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</si>
  <si>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</si>
  <si>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</si>
  <si>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</si>
  <si>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</si>
  <si>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</si>
  <si>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</si>
  <si>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</si>
  <si>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</si>
  <si>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</si>
  <si>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</si>
  <si>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</si>
  <si>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</si>
  <si>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</si>
  <si>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</si>
  <si>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</si>
  <si>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</si>
  <si>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</si>
  <si>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</si>
  <si>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</si>
  <si>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</si>
  <si>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</si>
  <si>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</si>
  <si>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</si>
  <si>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</si>
  <si>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</si>
  <si>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</si>
  <si>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</si>
  <si>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</si>
  <si>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</si>
  <si>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</si>
  <si>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</si>
  <si>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</si>
  <si>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</si>
  <si>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</si>
  <si>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</si>
  <si>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</si>
  <si>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</si>
  <si>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</si>
  <si>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</si>
  <si>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</si>
  <si>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</si>
  <si>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</si>
  <si>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</si>
  <si>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</si>
  <si>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</si>
  <si>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</si>
  <si>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</si>
  <si>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</si>
  <si>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</si>
  <si>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</si>
  <si>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</si>
  <si>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</si>
  <si>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</si>
  <si>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</si>
  <si>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</si>
  <si>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</si>
  <si>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</si>
  <si>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</si>
  <si>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</si>
  <si>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</si>
  <si>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</si>
  <si>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</si>
  <si>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</si>
  <si>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</si>
  <si>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</si>
  <si>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</si>
  <si>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</si>
  <si>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</si>
  <si>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</si>
  <si>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</si>
  <si>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</si>
  <si>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</si>
  <si>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</si>
  <si>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</si>
  <si>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</si>
  <si>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</si>
  <si>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</si>
  <si>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</si>
  <si>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</si>
  <si>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</si>
  <si>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</si>
  <si>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</si>
  <si>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</si>
  <si>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</si>
  <si>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</si>
  <si>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</si>
  <si>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</si>
  <si>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</si>
  <si>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</si>
  <si>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</si>
  <si>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</si>
  <si>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</si>
  <si>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</si>
  <si>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</si>
  <si>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</si>
  <si>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</si>
  <si>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</si>
  <si>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</si>
  <si>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</si>
  <si>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</si>
  <si>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</si>
  <si>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</si>
  <si>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</si>
  <si>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</si>
  <si>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</si>
  <si>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</si>
  <si>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</si>
  <si>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</si>
  <si>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</si>
  <si>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</si>
  <si>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RM-CD-073-2024</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</si>
  <si>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</si>
  <si>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RM-CD-072-2024</t>
  </si>
  <si>
    <t xml:space="preserve">Brindar apoyo en el desarrollo e implementación del sistema de control interno de la Región Metropolitana Bogotá – Cundinamarca. </t>
  </si>
  <si>
    <t>RM-CD-074-2024</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</si>
  <si>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</si>
  <si>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RM-CD-075-2024</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</si>
  <si>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</si>
  <si>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RM-CD-078-2024</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</si>
  <si>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</si>
  <si>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RM-CD-079-2024</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</si>
  <si>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</si>
  <si>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RM-CD-081-2024</t>
  </si>
  <si>
    <t>Brindar asesoría en la gestión de estrategia de gobierno digital para la RMBC. (Proyecto de inversión asociado al Proyecto BPIN 20241400230003 actividad: Elaborar y socializar los documentos de planeación estratégica TI 2.3.2.02.02.0080383111)</t>
  </si>
  <si>
    <t>RM-SAMC-076-2024</t>
  </si>
  <si>
    <t>RM-CD-080-2024</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</si>
  <si>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</si>
  <si>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RM-CD-082-2024</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</si>
  <si>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</si>
  <si>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Convenio interadministrativo</t>
  </si>
  <si>
    <t>RM-CD-077-2024</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</si>
  <si>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</si>
  <si>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</si>
  <si>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</si>
  <si>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</si>
  <si>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</si>
  <si>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</si>
  <si>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</si>
  <si>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</si>
  <si>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</si>
  <si>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</si>
  <si>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</si>
  <si>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</si>
  <si>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</si>
  <si>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Acuerdo de Cooperacón</t>
  </si>
  <si>
    <t>RM-CD-083-2024</t>
  </si>
  <si>
    <t>Brindar apoyo a la Subdirección de Gestión Corporativa en las actividades relacionadas de la gestión financiera en materia contable, tributaria, de presupuesto y tesorería de la Región Metropolitana Bogotá - Cundinamarca</t>
  </si>
  <si>
    <t>RM-CD-086-2024</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</si>
  <si>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</si>
  <si>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RM-CD-084-2024</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</si>
  <si>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</si>
  <si>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RM-CD-087-2024</t>
  </si>
  <si>
    <t>Asesorar a la Oficina Jurídica de la Región Metropolitana Bogotá - Cundinamarca en los asuntos a su cargo en materia de derecho administrativo y contratación estatal.</t>
  </si>
  <si>
    <t>RM-MC-085-2024</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</si>
  <si>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</si>
  <si>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RM-CD-088-2024</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</si>
  <si>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</si>
  <si>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RM-CD-089-2024</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</si>
  <si>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</si>
  <si>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RM-CD-090-2024</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</si>
  <si>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</si>
  <si>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RM-CD-095-2024</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</si>
  <si>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</si>
  <si>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</si>
  <si>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</si>
  <si>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</si>
  <si>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</si>
  <si>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</si>
  <si>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</si>
  <si>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</si>
  <si>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</si>
  <si>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</si>
  <si>
    <t>RM-CD-092-2024</t>
  </si>
  <si>
    <t>RM-CD-093-2024</t>
  </si>
  <si>
    <t>RM-CD-094-2024</t>
  </si>
  <si>
    <t>RM-CD-096-2024</t>
  </si>
  <si>
    <t>RM-CD-097-2024</t>
  </si>
  <si>
    <t>RM-CD-098-2024</t>
  </si>
  <si>
    <t>Adquirir e implementar una plataforma de low code. (proyecto de inversión asociado al proyecto bpin 20241400230003 actividad: desarrollar e implementar los sistemas de información 2.3.2.02.02.0080383132)</t>
  </si>
  <si>
    <t>Brindar apoyo jurídico para la revisión, control y seguimiento en la gestión de los temas de competencia de la región metropolitana
bogotá - cundinamarca, con el propósito de lograr la entrada en funcionamiento y consolidación de la agencia regional de movilidad
como entidad adscrita a la región metropolitana</t>
  </si>
  <si>
    <t>Asesorar en el desarrollo de proyectos de transporte público y la puesta en marcha de la agencia regional de movilidad como entidad adscrita a la región metropolitana bogotá cundinamarca. (proyecto de inversión asociado al proyecto bpin 20241400230004 actividad: realizar el seguimiento 2.3.2.02.02.0080383990) bogotá - cundinamarca, con el propósito de lograr la entrada en funcionamiento y consolidación de la agencia regional de movilidad
como entidad adscrita a la región metropolitana</t>
  </si>
  <si>
    <t>Apoyar la administración de la plataforma tecnológica y de los modelos de datos en el marco del sistema de información del observatorio de la región metropolitana bogotá -cundinamarca. (proyecto de inversión asociado al proyecto bpin 20241400230002 actividad: realizar el seguimiento al desarrollo de los componentes tecnológicos del sistema 2.1.3.02.02.0080383132)}</t>
  </si>
  <si>
    <t>Apoyar en la administración y mantenimiento del micrositio del observatorio de la región metropolitana bogotá-cundinamarca, velando por su correcto funcionamiento y cumplimiento de los estándares técnicos y normativos. (proyecto de inversión asociado al proyecto bpin 20241400230002 actividad: realizar el seguimiento al desarrollo de los componentes 
tecnológicos del sistema 2.1.3.02.02.0080383132)</t>
  </si>
  <si>
    <t>Realizar actividades de seguimiento brindando apoyo a la supervisión técnica, legal, financiera
y administrativa de la ejecución de los proyectos financiados o cofinanciados por parte de la
Región Metropolitana Bogotá Cundinamarca, RMBC, con ejecución a cargo del Instituto de
Desarrollo Urbano, IDU, que le sean asignados, de conformidad con las necesidades de estas
dos entidades y la normatividad y procedimientos aplicables. 
por su correcto funcionamiento y cumplimiento de los estándares técnicos y normativos. (proyecto de inversión asociado al proyecto 
bpin 20241400230002 actividad: realizar el seguimiento al desarrollo de los componentes 
tecnológicos del sistema 2.1.3.02.02.0080383132)</t>
  </si>
  <si>
    <t>https://community.secop.gov.co/Public/Tendering/OpportunityDetail/Index?noticeUID=CO1.NTC.6974505&amp;isFromPublicArea=True&amp;isModal=False</t>
  </si>
  <si>
    <t>https://community.secop.gov.co/Public/Tendering/OpportunityDetail/Index?noticeUID=CO1.NTC.7000366&amp;isFromPublicArea=True&amp;isModal=False</t>
  </si>
  <si>
    <t>https://community.secop.gov.co/Public/Tendering/OpportunityDetail/Index?noticeUID=CO1.NTC.7004995&amp;isFromPublicArea=True&amp;isModal=False</t>
  </si>
  <si>
    <t>https://community.secop.gov.co/Public/Tendering/OpportunityDetail/Index?noticeUID=CO1.NTC.7036346&amp;isFromPublicArea=True&amp;isModal=False</t>
  </si>
  <si>
    <t>https://community.secop.gov.co/Public/Tendering/OpportunityDetail/Index?noticeUID=CO1.NTC.7045519&amp;isFromPublicArea=True&amp;isModal=False</t>
  </si>
  <si>
    <t>https://community.secop.gov.co/Public/Tendering/OpportunityDetail/Index?noticeUID=CO1.NTC.7120690&amp;isFromPublicArea=True&amp;isModal=False</t>
  </si>
  <si>
    <t>RM-MC-091-2024</t>
  </si>
  <si>
    <t>Prestar El Servicio De Vigilancia Y Seguridad Privada Para La Región Metropolitana Bogotá – Cundinamarca.</t>
  </si>
  <si>
    <t>https://community.secop.gov.co/Public/Tendering/OpportunityDetail/Index?noticeUID=CO1.NTC.6823007&amp;isFromPublicArea=True&amp;isModal=False</t>
  </si>
  <si>
    <t xml:space="preserve">RM-CD-099-2024 </t>
  </si>
  <si>
    <t>RM-CD-102-2024</t>
  </si>
  <si>
    <t>RM-CD-100-2024</t>
  </si>
  <si>
    <t>RM-CD-104-2024</t>
  </si>
  <si>
    <t>´136607</t>
  </si>
  <si>
    <t>´136604</t>
  </si>
  <si>
    <t>´136608</t>
  </si>
  <si>
    <t>´136606</t>
  </si>
  <si>
    <t>RM-CD-106-2024</t>
  </si>
  <si>
    <t>RM-SASI-103-2024</t>
  </si>
  <si>
    <t>RM-MC-107-2024</t>
  </si>
  <si>
    <t>RM-MC-108-2024</t>
  </si>
  <si>
    <t>RM-LP-109-2024</t>
  </si>
  <si>
    <t>198 de 2024</t>
  </si>
  <si>
    <t>Brindar apoyo profesional a la oficina asesora de comunicaciones y participación ciudadana de la región metropolitana bogotá cundinamarca en el diseño, implementación, seguimiento de acciones relacionadas con el ágora metropolitana y con la estrategia de participación ciudadana, en particular en lo relacionado con la incorporación y desarrollo de componentes pedagógicos.</t>
  </si>
  <si>
    <t>Brindar apoyo técnico y/o financiero en la gestión de la subdirección de gestión de proyectos, así como, en el seguimiento de los estudios técnicos de políticas, planes, programas o proyectos que le sean asignados de conformidad con las necesidades de la región metropolitana. (proyecto de inversión asociado al proyecto bpin 20241400230005 actividad: realizar seguimiento a los estudios 2.3.2.02.02.0080383990)</t>
  </si>
  <si>
    <t>Asesorar en la formulación, estructuración, implementación y seguimiento de los planes, programas o proyectos de la región metropolitana bogotá - cundinamarca, así como las fases precontractuales, contractuales y poscontractuales necesarias para la ejecución de los mismos</t>
  </si>
  <si>
    <t>Aunar esfuerzos técnicos, administrativos, jurídicos y financieros para la implementación del programa “compramos tu cosecha regional”, con el fin de contribuir a satisfacer las necesidades de seguridad alimentaria de los municipios asociados a la región metropolitana bogotá – cundinamarca. (proyecto de inversión asociado al proyecto bpin 20241400230005 actividad: realizar la transferencia  de recursos (compramos tu cosecha) 2.3.2.02.01.0000199299)</t>
  </si>
  <si>
    <t>Adquisición de equipos de fotografía, video y accesorios para el fortalecimiento de la oficina de comunicaciones y participación ciudadana.</t>
  </si>
  <si>
    <t>Aunar esfuerzos técnicos, administrativos y económicos para diseñar el sistema de abastecimiento regional agroalimentario incluyendo el plan de abastecimiento alimentario en escala regional, el modelo de gobernanza, el diseño de la arquitectura del sistema de información, y demás componentes esenciales para el sistema.</t>
  </si>
  <si>
    <t>Adquirir el licenciamiento microsoft que habilite los servicios tecnológicos y definir los requerimientos de integración de la plataforma tecnológica de la rmbc</t>
  </si>
  <si>
    <t>Prestar el servicio integral de vigilancia y seguridad en las instalaciones de región metropolitana bogotá – cundinamarca para la permanente y adecuada protección de las personas, usuarios, bienes muebles e inmuebles</t>
  </si>
  <si>
    <t>Brindar el servicio de conectividad y de telefonía para la rmbc</t>
  </si>
  <si>
    <t>Elaborar los estudios y análisis para definir la red ferroviaria de pasajeros de la Región Metropolitana Bogotá D.C. – Cundinamarca, priorizando el proyecto de la línea 3 del metro, además de realizar estudios y actividades específicas a nivel de factibilidad que permitan tramitar la cofinanciación del proyecto (el “Proyecto”).</t>
  </si>
  <si>
    <t>https://community.secop.gov.co/Public/Tendering/OpportunityDetail/Index?noticeUID=CO1.NTC.7140787&amp;isFromPublicArea=True&amp;isModal=False</t>
  </si>
  <si>
    <t>https://community.secop.gov.co/Public/Tendering/OpportunityDetail/Index?noticeUID=CO1.NTC.7160421&amp;isFromPublicArea=True&amp;isModal=False</t>
  </si>
  <si>
    <t>https://community.secop.gov.co/Public/Tendering/OpportunityDetail/Index?noticeUID=CO1.NTC.7150599&amp;isFromPublicArea=True&amp;isModal=False</t>
  </si>
  <si>
    <t>https://community.secop.gov.co/Public/Tendering/OpportunityDetail/Index?noticeUID=CO1.NTC.7181997&amp;isFromPublicArea=True&amp;isModal=False</t>
  </si>
  <si>
    <t>https://www.colombiacompra.gov.co/tienda-virtual-del-estado-colombiano/ordenes-compra/136607</t>
  </si>
  <si>
    <t>https://www.colombiacompra.gov.co/tienda-virtual-del-estado-colombiano/ordenes-compra/136604</t>
  </si>
  <si>
    <t>https://www.colombiacompra.gov.co/tienda-virtual-del-estado-colombiano/ordenes-compra/136608</t>
  </si>
  <si>
    <t>https://www.colombiacompra.gov.co/tienda-virtual-del-estado-colombiano/ordenes-compra/136606</t>
  </si>
  <si>
    <t>https://www.contratos.gov.co/consultas/detalleProceso.do?numConstancia=24-4-14260051&amp;g-recaptcha-response=03AFcWeA4UEsIahj4JoEO9PB7DgHvba-qk9mKxHdU4pvvvIRQRtuKi6Nhwfp_ya7Nfui-1MmaRVVd7YL17Wj0poAMdn3xIuPgBTgtIiJuRlr48J0ICcCtaf_gm6-tS9KyauZzOtXAgO1GbXq5PeYLDwMQwoCMCjgLyykfEqOWB6oTXYPUnWQMeRy7BNBOW6TqSf-JjIq8E7D9C4MNeg1LSm2as_tieZ4zWq8l2TXbiSSedN8MfQUMAxUl7zsqLSJtxy_-Ru1DI1TqxlZnJs1G2DkSfanogeolR_6Xim9Ub6BFhv-nG-SQabxCa4Pbpk5S3T6reTYDezLncw0sPEZPwgD_BMgSHi2KULSatyNjEFSz5BsJfelz_Ns_1WkkKu53gMB2aRGWU80rcx_AYTHe0m2k2sjqEHe0X_1aLe5rip6O2566aUq9qUD9F0aEVwVxPq0AL6mVZWAlqJ9PbDDBDauKe2UnwVoabZiGR82WrCF36ImuO-RaHBTr59wlF6HASImhAyykRyqpPi9qzXUrRpSuqujg6oWN5ssrzUZN9AKylaQotvyqu1Ll5QjvAgXjDox1XzQvPLIDEmjMGEJojYrtt32y0iYjGqeChCTHJgg72KNfmUg-m3pUekYfub2PNWcsu_PF3RUKyO6-0hm4A7i7XHlWanFVZykGRz75Tz7Xq0mRHQmq_dkGOlu7WCKprjRHgsm7vWjIPU0qxCFn-_i9lLdwzMreAabINxoMqdt5QttCOGL-oom5H_N9CBN2vbdXGGixKdfUBwuisV0al799ox2dx8jjb94XwdU-RZf4A8dzycSiU_6C__3H9afIlV0NEHbw9XqANI44bWmLdUAAlhE_BpjCISKSfOIy_rkKnEGK42SONsr8</t>
  </si>
  <si>
    <t>https://community.secop.gov.co/Public/Tendering/OpportunityDetail/Index?noticeUID=CO1.NTC.7016840&amp;isFromPublicArea=True&amp;isModal=False</t>
  </si>
  <si>
    <t>https://community.secop.gov.co/Public/Tendering/OpportunityDetail/Index?noticeUID=CO1.NTC.7166322&amp;isFromPublicArea=True&amp;isModal=False</t>
  </si>
  <si>
    <t>https://community.secop.gov.co/Public/Tendering/OpportunityDetail/Index?noticeUID=CO1.NTC.7165386&amp;isFromPublicArea=True&amp;isModal=False</t>
  </si>
  <si>
    <t>138990</t>
  </si>
  <si>
    <t>138991</t>
  </si>
  <si>
    <t>135848</t>
  </si>
  <si>
    <t>Adquirir equipos de cómputo para la rmbc (proyecto de inversión asociado al proyecto bpin 20241400230003 actividad: 
realizar las adquisiciones de hardware 2.3.2.01.01.003.03.02)</t>
  </si>
  <si>
    <t>Adquirir equipos de teleconferencia y suministros asociados. (proyecto de inversión asociado al proyecto bpin 20241400230003 actividad: 
realizar las adquisiciones de servicios tecnológicos 2.3.2.02.02.0080383132)</t>
  </si>
  <si>
    <t>https://www.colombiacompra.gov.co/tienda-virtual-del-estado-colombiano/ordenes-compra/138990</t>
  </si>
  <si>
    <t>https://www.colombiacompra.gov.co/tienda-virtual-del-estado-colombiano/ordenes-compra/138991</t>
  </si>
  <si>
    <t>https://www.colombiacompra.gov.co/tienda-virtual-del-estado-colombiano/ordenes-compra/135848</t>
  </si>
  <si>
    <t>Corte 31 diciembre de 2024</t>
  </si>
  <si>
    <t>RMBC-CD-001-2025</t>
  </si>
  <si>
    <t>RMBC-CD-002-2025</t>
  </si>
  <si>
    <t>RM-CD-007-2025</t>
  </si>
  <si>
    <t>RMBC-CD-003-2025</t>
  </si>
  <si>
    <t>RMBC-CD-008-2025</t>
  </si>
  <si>
    <t>RM-CD-005-2025</t>
  </si>
  <si>
    <t>RM-CD-006-2025</t>
  </si>
  <si>
    <t>RM-CD-004-2025</t>
  </si>
  <si>
    <t>RMBC-CD-009-2025</t>
  </si>
  <si>
    <t>RMBC-CD-012-2025</t>
  </si>
  <si>
    <t>RMBC-CD-010-2025</t>
  </si>
  <si>
    <t>RMBC-CD-013-2025</t>
  </si>
  <si>
    <t>RMBC-CD-016-2025</t>
  </si>
  <si>
    <t>RMBC-CD-017-2025</t>
  </si>
  <si>
    <t>RMBC-CD-015-2025</t>
  </si>
  <si>
    <t>RMBC-CD-014-2025</t>
  </si>
  <si>
    <t>RMBC-CD-011-2025</t>
  </si>
  <si>
    <t>RMBC-CD-019-2025</t>
  </si>
  <si>
    <t>RMBC-CD-020-2025</t>
  </si>
  <si>
    <t>RMBC-CD-018-2025</t>
  </si>
  <si>
    <t>RMBC-CD-021-2025</t>
  </si>
  <si>
    <t>RMBC-CD-022-2025</t>
  </si>
  <si>
    <t>RMBC-CD-024-2025</t>
  </si>
  <si>
    <t>RMBC-CD-025-2025</t>
  </si>
  <si>
    <t>RMBC-CD-023-2025</t>
  </si>
  <si>
    <t>RMBC-CD-026-2025</t>
  </si>
  <si>
    <t>RMBC-CD-028-2025</t>
  </si>
  <si>
    <t>RMBC-CD-030-2025</t>
  </si>
  <si>
    <t>RMBC-CD-027-2025</t>
  </si>
  <si>
    <t>RMBC-CD-032-2025</t>
  </si>
  <si>
    <t>RMBC-CD-033-2025</t>
  </si>
  <si>
    <t>RMBC-CD-031-2025</t>
  </si>
  <si>
    <t>RMBC-CD-034-2025</t>
  </si>
  <si>
    <t>RMBC-CD-037-2025</t>
  </si>
  <si>
    <t>RMBC-CD-038-2025</t>
  </si>
  <si>
    <t>RMBC-CD-036-2025</t>
  </si>
  <si>
    <t>RMBC-CD-029-2025</t>
  </si>
  <si>
    <t>RMBC-CD-039-2025</t>
  </si>
  <si>
    <t>RMBC-CD-042-2025</t>
  </si>
  <si>
    <t>RMBC-CD-040-2025</t>
  </si>
  <si>
    <t>RMBC-CD-041-2025</t>
  </si>
  <si>
    <t xml:space="preserve">RMBC-CD-035-2025 </t>
  </si>
  <si>
    <t xml:space="preserve">RMBC-CD-044-2025 </t>
  </si>
  <si>
    <t>RMBC-CD-043-2025</t>
  </si>
  <si>
    <t>RMBC-CD-047-2025</t>
  </si>
  <si>
    <t>RMBC-CD-045-2025</t>
  </si>
  <si>
    <t>RMBC-CD-048-2025</t>
  </si>
  <si>
    <t>RMBC-CD-046-2025</t>
  </si>
  <si>
    <t>RMBC-CD-049-2025</t>
  </si>
  <si>
    <t>RMBC-CD-050-2025</t>
  </si>
  <si>
    <t>RMBC-CD-052-2025</t>
  </si>
  <si>
    <t>RMBC-CD-051-2025</t>
  </si>
  <si>
    <t>RMBC-CD-053-2025</t>
  </si>
  <si>
    <t>RMBC-CD-058-2025</t>
  </si>
  <si>
    <t>RMBC-CD-059-2025</t>
  </si>
  <si>
    <t>RMBC-CD-061-2025</t>
  </si>
  <si>
    <t>RMBC-CD-057-2025</t>
  </si>
  <si>
    <t>RMBC-CD-064-2025</t>
  </si>
  <si>
    <t>RMBC-CD-054-2025</t>
  </si>
  <si>
    <t>RMBC-CD-055-2025</t>
  </si>
  <si>
    <t>RMBC-CD-056-2025</t>
  </si>
  <si>
    <t>RMBC-CD-060-2025</t>
  </si>
  <si>
    <t>RMBC-CD-062-2025</t>
  </si>
  <si>
    <t>RMBC-CD-063-2025</t>
  </si>
  <si>
    <t>RMBC-CD-065-2025</t>
  </si>
  <si>
    <t>RMBC-CD-066-2025</t>
  </si>
  <si>
    <t>Apoyar a la oficina jurídica de la región metropolitana bogotá - cundinamarca en el desarrollo de la gestión contractual en todas sus etapas, así como la proyección de los actos administrativos y demás documentos de carácter jurídico que sean necesarias para la mismas.</t>
  </si>
  <si>
    <t>Apoyar a la oficina jurídica en la estructuración, revisión, trámite y evaluación de los procesos de contratación que se adelanten en la región metropolitana bogotá- cundinamarca.</t>
  </si>
  <si>
    <t>Asesorar la gestión, coordinación, revisión y seguimiento de los asuntos a cargo de la subdirección de gestión corporativa de la región metropolitana bogotá - cundinamarca.</t>
  </si>
  <si>
    <t xml:space="preserve">Brindar apoyo jurídico en los tramites derivados de la gestión contractual que son competencia de la subdirección de gestión corporativa de la región metropolitana bogotá </t>
  </si>
  <si>
    <t>Brindar apoyo a la subdirección de gestión corporativa en las actividades relacionadas de la gestión financiera en materia contable, tributaria, de presupuesto y tesorería de la región metropolitana bogotá - cundinamarca.</t>
  </si>
  <si>
    <t>Apoyar a la dirección de la región metropolitana bogotá - cundinamarca en las gestiones administrativas, contables y presupuestales, así como en el seguimiento de planes y programas de la entidad.</t>
  </si>
  <si>
    <t>Apoyar a la región metropolitana bogotá cundinamarca en el relacionamiento de la entidad con los organismos de control político corporativos (congreso, asamblea, concejos, entre otros</t>
  </si>
  <si>
    <t>Brindar acompañamiento jurídico en la dirección general de la región metropolitana bogotá - cundinamarca, en los asuntos que le sean asignados</t>
  </si>
  <si>
    <t xml:space="preserve">Brindar apoyo técnico a la subdirección de planeación metropolitana y regional en la construcción y seguimiento de las políticas, planes y proyectos desarrollados en la región metropolitana bogotá-cundinamarca. ( proyecto de inversion asocido al proyecto bpin 20241400230002 actividad: elaborar los documentos de planeación 2.3.2.02.02.0080383129). </t>
  </si>
  <si>
    <t>Apoyar a la subdirección de planeación metropolitana y regional en la consolidación de instrumentos cuantitativos y cualitativos para la generación de información del observatorio de dinámicas metropolitanas y regionales sobre la región metropolitana. ( proyecto de inversion asocido al proyecto bpin 20241400230002 actividad: elaborar documentos de estudios técnicos 2.3.2.02.02.0080383129).</t>
  </si>
  <si>
    <t xml:space="preserve">Apoyar a la subdirección de planeación metropolitana y regional en la construcción y consolidación de la gestión del conocimiento del observatorio de dinámicas metropolitanas y regionales.. ( proyecto de inversion asocido al proyecto bpin 20241400230002 actividad: elaborar documentos de estudios técnicos 2.3.2.02.02.0080383129). </t>
  </si>
  <si>
    <t xml:space="preserve">Brindar apoyo técnico y/o financiero en la gestión de la Subdirección de Gestión de Proyectos, así como, en el seguimiento de los estudios técnicos de políticas, planes, programas o proyectos que le sean asignados de conformidad con las necesidades de la Región ( PROYECTO DE INVERSION ASOCIDO AL PROYECTO BPIN 20241400230005 </t>
  </si>
  <si>
    <t>Apoyar a la oficina jurídica de la región metropolitana bogotá cundinamarca en el análisis económico y financiero en las etapas precontractuales, contractuales y post contractuales de los procesos de contratación para la adquisición de bienes y servicios de la entidad.</t>
  </si>
  <si>
    <t>Apoyar los procesos administrativos, financieros y contractuales que estén a cargo de la oficina jurídica de la región metropolitana bogotá – cundinamarca.</t>
  </si>
  <si>
    <t>Apoyar a la oficina jurídica de la región metropolitana bogotá cundinamarca en la elaboración y revisión de documentos jurídicos, conceptos, actos administrativos, contratos y demás trámites jurídicos a cargo de la entidad</t>
  </si>
  <si>
    <t xml:space="preserve">Asesorar en la implementación de los proyectos de tecnología de la rmbc ( proyecto de inversion asocido al proyecto bpin 20241400230003 actividad: desarrollar e implementar los sistemas de información 2.3.2.02.02.0080383132). </t>
  </si>
  <si>
    <t xml:space="preserve">Apoyar a la subdirección de planeación metropolitana y regional en la construcción adopción, implementación y seguimiento de instrumentos de planificación y políticas para la movilidad y su integración con el ordenamiento territorial.. ( proyecto de inversion asociado al proyecto bpin 20241400230002 actividad: elaborar los documentos de planeación 2.3.2.02.02.0080383129). </t>
  </si>
  <si>
    <t xml:space="preserve">Apoyar la oficina asesora de comunicaciones y participación ciudadana de la región metropolitana bogotá cundinamarca en la formulación, desarrollo y seguimiento físico y financiero de los programas, planes, proyectos y demás acciones de competencia de la dependencia ( proyecto de inversion asocido al proyecto bpin 20241400230001, actividad: preparar los productos para la convocatoria y ejecución de las mesas de trabajo, espacios de dialogo y /o demás eventos de la región metropolitana.2.3.2.02.02.0080383990 ). </t>
  </si>
  <si>
    <t xml:space="preserve">Apoyar a la oficina asesora de comunicaciones y participación ciudadana en la elaboración, seguimiento y articulación de la estrategia de participación ciudadana de la rmbc, así como en lo relacionado con la caracterización de actores( proyecto de inversion asocido al proyecto bpin 20241400230001, actividad 1 :construir, implementar y actualizar la identificación y caracterización de los actores de la rmbc. 2.3.2.02.02.0080383990 actividad: 2 implementar las estrategias de promoción y/o participación, mesas de trabajo, espacios de participación y/o demás eventos de la región metropolitana. 2.3.2.02.02.0080585961). </t>
  </si>
  <si>
    <t xml:space="preserve">Apoyar la implementación del sistema de gestión documental y su integración con otros sistemas de la región metropolitana bogotá cundinamarca (proyecto de inversion asocido al proyecto bpin 20241400230003 actividad:desarrollar e implementar el sistema de información de gestión documental 2.3.2.02.02.0080383111). </t>
  </si>
  <si>
    <t xml:space="preserve">Apoyar el procesamiento, análisis y visualización de datos e información regional y metropolitana, así como la elaboración de documentos técnicos requeridos por la subdirección de planeación metropolitana y regional. ( proyecto de inversion asocido al proyecto bpin 20241400230002 actividad: elaborar documentos de estudios técnicos 2.3.2.02.02.0080383129). </t>
  </si>
  <si>
    <t xml:space="preserve">Asesorar a la subdirección de planeación metropolitana y regional en derecho urbano ( proyecto de inversion asociado al proyecto bpin 20241400230002 actividad: elaborar los documentos de planeación 2.3.2.02.02.0080383129 ). </t>
  </si>
  <si>
    <t>Brindar apoyo a la subdirección de gestión corporativa de la región metropolitana bogotá cundinamarca, en las actividades relacionadas con la liquidación, pago y demás conceptos asociados a la nómina, así como realizar el registro, control y seguimiento de actividades dentro de gestión financiera a cargo de la subdirección</t>
  </si>
  <si>
    <t>Apoyar a la oficina de tecnologías de la información y las comunicaciones en la gestión de los servicios tic de la región metropolitana bogotá - cundinamarca (proyecto de inversion asocido al proyecto bpin 20241400230003 actividad:desarrollar e implementar los sistemas de información 2.3.2.02.02.0080383132).</t>
  </si>
  <si>
    <t>Asesorar a la oficina jurídica de la región metropolitana bogotá -cundinamarca en los asuntos a su cargo en materia de derecho administrativo y contratación estatal</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</si>
  <si>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</si>
  <si>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Brindar apoyo a la subdirección de gestión corporativa de la región metropolitana bogotá cundinamarca, en las actividades relacionadas con el sistema de gestión de seguridad y salud en el trabajo, bienestar y capacitación para los servidores y demás acciones en materia de talento humano de la entidad.</t>
  </si>
  <si>
    <t>Brindar apoyo en la administración y mantenimiento del micrositio del observatorio de la región metropolitana bogotá-cundinamarca, velando por su correcto funcionamiento y cumplimiento de los estándares técnicos y normativos. ( proyecto de inversion asocido al proyecto bpin 20241400230002 actividad: elaborar documentos de estudios técnicos 2.3.2.02.02.0080383129)</t>
  </si>
  <si>
    <t>Brindar apoyo técnico para la operación y mejoramiento del sistema erp y hcm para la región metropolitana bogotá cundinamarca.</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</si>
  <si>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 ( proyecto de inversion asocido al proyecto bpin 20241400230001, actividad 1 : desarrollar estrategias y acciones de comunicación. 2.3.2.02.02.0080383990).</t>
  </si>
  <si>
    <t xml:space="preserve">Apoyar en el levantamiento y organización de información que permita la puesta en marcha del sistema de información del observatorio de inámicas metropolitanas y regionales. ( proyecto de inversion asocido al proyecto bpin 20241400230002 actividad: elaborar documentos de estudios técnicos 2.3.2.02.02.0080383129). </t>
  </si>
  <si>
    <t xml:space="preserve">Apoyar en la construcción e implementación de la arquitectura e infraestructura del sistema de información del observatorio de la región metropolitana bogotá- cundinamarca.( proyecto de inversion asocido al proyecto bpin 20241400230002, actividad 1: realizar el seguimiento al desarrollo de los componentes tecnológicos del sistema 2.3.2.02.02.0080383132). </t>
  </si>
  <si>
    <t xml:space="preserve">Brindar apoyo en la administración de la plataforma tecnológica y de los modelos de datos en el marco del sistema de información del observatorio de la subdirección de planeación metropolitana y regional de la región metropolitana bogotá – cundinamarca.( proyecto de inversion asocido al proyecto bpin 20241400230002, actividad 1: realizar el seguimiento al desarrollo de los componentes tecnológicos del sistema 2.3.2.02.02.0080383132). </t>
  </si>
  <si>
    <t>Asesorar y acompañar a la región metropolitana bogotá - cundinamarca en la articulación de los planes, programas y proyectos con los territorios, gremios y organizaciones no gubernamentales.</t>
  </si>
  <si>
    <t>Apoyar a la subdirección de gestión corporativa de la región metropolitana bogotá cundinamarca en la gestión y seguimiento de los trámites  administrativos y financieros de su competencia.</t>
  </si>
  <si>
    <t>Apoyar a la rmbc en la planeación, estructuración y monitoreo de su estructura de la gestión financiera, mediante procesos que incluyan gestión presupuestal y contable</t>
  </si>
  <si>
    <t>Apoyar en la formulación, ejecución, control y seguimiento técnico, administrativo, financieros de los procesos de contratación en las etapas precontractual, contractual y pos-contractuales para la adquisición de los bienes y servicios a cargo de la subdirección de gestión corporativa de la región metropolitana bogotá – cundinamarca.</t>
  </si>
  <si>
    <t>Apoyar en los tramites jurídicos y administrativos de todas las actividades a cargo de la subdirección de gestión corporativa</t>
  </si>
  <si>
    <t xml:space="preserve">Apoyar en la proyección de los instrumentos de planificación, políticas, planes y proyectos para la seguridad ciudadana, convivencia y justicia en la subdirección de planeación metropolitana y regional. ( proyecto de inversion asocido al proyecto bpin 20241400230002 actividad: elaborar los documentos de planeación 2.3.2.02.02.0080383129 ). </t>
  </si>
  <si>
    <t>apoyar a la subdirección de planeación metropolitana y regional en la estructuración del proceso de diagnóstico y formulación del plan estratégico y de ordenamiento de la región metropolitana bogotá cundinamarca. ( proyecto de inversion asocido al proyecto bpin 20241400230002 actividad: elaborar los documentos de planeación 2.3.2.02.02.0080383129 ).</t>
  </si>
  <si>
    <t xml:space="preserve">Asesorar técnicamente la formulación, implementación y seguimiento de políticas, programas y proyectos que desarrolle la región metropolitana bogotá - cundinamarca en el marco de los hechos metropolitanos declarados en el área temática de movilidad.( proyecto de inversion asocido al proyecto bpin 20241400230004 actividad: realizar el seguimiento 2.3.2.02.02.0080383990). </t>
  </si>
  <si>
    <t>Brindar apoyo a la región metropolitana bogotá- cundinamarca y sus entidades adscritas en el proceso de elaboración, ejecución, seguimiento y capacitación de los instrumentos archivísticos, en virtud de la ley 594 de 2000, acuerdo 001 de 2024 y demás normas expedidas por el archivo general de la nación.( proyecto de inversion asocido al proyecto bpin 20241400230001, actividad 1: definir y actualizar las tablas de retención documental 2.3.2.02.02.0080383990 actividad 2: realizar capacitaciones sobre manejo documental 2.3.2.02.02.0080383990 ).</t>
  </si>
  <si>
    <t>Apoyar a la subdirección de planeación metropolitana y regional en la construcción, implementación y seguimiento de los planes, programas y proyectos derivados de los hechos metropolitanos asociados con la gestión hídrica y el ordenamiento alrededor del agua de la región metropolitana". proyecto de inversión: fortalecimiento de la planeación territorial y socioeconómica a escala metropolitana de la región metropolitana. bogotá d.c. cundinamarca; actividad 1.2. elaborar los documentos de planeación. producto: documentos de planeación. bpin: 20241400230002"</t>
  </si>
  <si>
    <t>Apoyar a la subdirección de planeación regional y metropolitana en la construcción, implementación y seguimiento de los planes y proyectos derivados de los hechos metropolitanos del agua que se declaren, especialmente en el componente de riesgos. "proyecto de inversión: fortalecimiento de la planeación territorial y socioeconómica a escala metropolitana de la región metropolitana. bogotá d.c. cundinamarca; actividad 1.2. elaborar los documentos de planeación. producto: documentos de planeación. bpin: 20241400230002."</t>
  </si>
  <si>
    <t>Brindar apoyo para la incorporación, verificación y actualización de los sistemas de información en los cuales se registra las actuaciones de los trámites administrativos de competencia de la subdirección de gestión corporativa con el propósito de lograr el cumplimiento de los objetivos y metas institucionales de la región metropolitana bogotá – cundinamarca</t>
  </si>
  <si>
    <t>Apoyar a la subdirección de planeación metropolitana y regional en la construcción y seguimiento de las políticas, planes y proyectos desarrollados en el marco del área temática de movilidad. proyecto de inversión asociado al proyecto bpin: 20241400230002. actividad 1.2. elaborar los documentos de planeación. producto: documentos de planeación</t>
  </si>
  <si>
    <t>Apoyar a la oficina jurídica de la región metropolitana bogotá - cundinamarca en la revisión, análisis, control jurídico y proyección de conceptos jurídicos, actos administrativos, respuestas a peticiones y requerimientos, así como los asuntos relacionados con la defensa jurídica de la entidad.</t>
  </si>
  <si>
    <t>Asesorar en el seguimiento a estudios técnicos, planes, programas o proyectos que le sean asignados en materia de desarrollo y gestión social de conformidad con las necesidades de la región metropolitana. ( proyecto de inversion asocido al proyecto bpin 20241400230004 actividad:realizar el seguimiento a los estudios técnicos 2.3.2.02.02.0080383990 ).</t>
  </si>
  <si>
    <t>Apoyar en materia financiera, contable, presupuestal y de tesorería todas las actividades a cargo de la subdirección de gestión corporativa</t>
  </si>
  <si>
    <t>Apoyar a la subdirección de planeación metropolitana y regional en el procesamiento y análisis de datos de movilidad urbana y regional en el marco del observatorio de dinámicas metropolitanas y regionales de la región metropolitana bogotá – cundinamarca. proyecto de inversión: aumentar la producción de analisis de información de la región metropolitana bogota-cundinamarca; proyecto: fortalecimiento de la planeación territorial y socioeconómica a escala metropolitana de la región metropolitana. bogotá d.c. cundinamarca; actividad 1.2. elaborar los documentos de planeación. producto: documentos de planeación. bpin: 20241400230002.</t>
  </si>
  <si>
    <t>Asesorar y brindar acompañamiento financiero y económico durante la estructuración y ejecución de los proyectos a cargo de la entidad, en las etapas precontractual, contractual y postcontractual de los mismos</t>
  </si>
  <si>
    <t>Apoyar a la oficina asesora de planeación institucional en la orientación, articulación, y/o evaluación del direccionamiento estratégico y planes de acción, así como en el acompañamiento, diseño e implementación de estrategias, políticas, acciones, mejores prácticas y/o herramientas requeridas para una adecuada implementación del modelo integrado de planeación y gestión mipg.</t>
  </si>
  <si>
    <t>Apoyar a la oficina asesora de planeación institucional metodológicamente para acompañar, orientar y realizar acciones vinculadas con el modelo de gestión de la entidad, así como en la implementación del modelo de control y de las políticas a cargo de esta oficina.</t>
  </si>
  <si>
    <t>Apoyar a la oficina asesora de planeación institucional en la formulación, ejecución, seguimiento de planes, programas y/o proyectos de inversión de la región metropolitana bogotá cundinamarca y las entidades adscritas y/o vinculadas, así como en el diseño y ejecución de iniciativas para la implementación de las políticas de gestión y desempeño en las que participe la oficina.</t>
  </si>
  <si>
    <t>Apoyar a la oficina asesora de planeación institucional en la orientación, proyección, análisis y evaluación de las etapas y trámites de planes, programas y/o proyectos de inversión, así como gestionar y realizar las acciones necesarias para articular efectivamente la planeación institucional, con la gestión presupuestal y contractual</t>
  </si>
  <si>
    <t>Prestar los servicios profesionales para asesorar a la región metropolitana bogotá - cundinamarca en la articulación y fortalecimiento del sistema integrado de gestión, así como las acciones encaminadas al seguimiento y medición del modelo integrado de planeación y gestión mipg y las políticas a cargo de la dependencia.</t>
  </si>
  <si>
    <t>Brindar apoyo en el seguimiento financiero y administrativo requerido para la ejecución de los proyectos de la región metropolitana bogotá cundinamarca que le sean asignados, así como apoyar la gestión interinstitucional de la entidad para la correcta ejecución de los mismos.</t>
  </si>
  <si>
    <t>apoyar en materia de recursos físicos todas las actividades a cargo de la subdirección de gestión corporativa</t>
  </si>
  <si>
    <t>Prestar servicios profesionales especializados en comunicación social para el diseño, implementación y seguimiento de las estrategias de comunicación de la región metropolitana que permitan fortalecer la difusión de los proyectos y actividades, promover la participación ciudadana, y garantizar una adecuada visibilidad institucional, alineada con los objetivos estratégicos de la entidad ( proyecto de inversion asocido al proyecto bpin 20241400230001 actividad: desarrollar estrategias y acciones de comunicación. 2.3.2.02.02.0080383990).</t>
  </si>
  <si>
    <t>Asesorar en la elaboración de herramientas, documentos y/o estudios técnicos que le sean asignados, así como apoyar la gestión interinstitucional de la subdirección de gestión de proyectos de conformidad con las necesidades de la región metropolitana. ( proyecto de inversion asociado al proyecto bpin 20241400230005 actividad elaborar documentos de estudios técnicos 2.3.2.02.02.0080383129).</t>
  </si>
  <si>
    <t>Asesorar en el desarrollo de proyectos de transporte público y la puesta en marcha de la agencia regional de movilidad como entidad adscrita a la región metropolitana bogotá-cundinamarca. proyecto de inversión: “fortalecimiento de las capacidades para la planeación, ejecución y articulación de estrategias en materia de transporte público de pasajeros metropolitano y regional en cundinamarca”, identificado con código bpin no. 20241400230004. a. producto: servicio de apoyo financiero para el desarrollo de los componentes del sistema de transporte público de pasajeros b. actividad: realizar el seguimiento</t>
  </si>
  <si>
    <t>Apoyar a la oficina asesora de comunicaciones y participación ciudadana construcción y puesta en marcha de la estrategia de comunicación interna, así como de la planeación, seguimiento y supervisión de los espacios del ágora metropolitana y/o demás eventos de la región metropolitana bogotá - cundinamarca - 20241400230001-4502001-4.1. (proyecto de inversión asociado al proyecto bdin 20241400230001. actividad: preparar los productos para la convocatoria y ejecución de las mesas de trabajo, espacios de dialogo y /o demás eventos de la región metropolitana.2.3.2.02.02.0080383990)</t>
  </si>
  <si>
    <t>Brindar apoyo a la oficina asesora de comunicaciones y participación ciudadana en la construcción, puesta en marcha y seguimiento de las estrategias y acciones relacionadas con la participación ciudadana y el ágora metropolitana - 20241400230001-4502001-4.2 (proyecto de inversión asociado al proyecto bpin20241400230001. actividad: diseñar y construir metodologías para participación de los actores en el ágora metropolitana. 2.3.2.02.02.0080383990)</t>
  </si>
  <si>
    <t>Apoyar a la dirección de la región metropolitana bogotá – cundinamarca en el alistamiento, desarrollo y seguimiento de los compromisos de la dependencia y demás gestiones de competencia de la dirección</t>
  </si>
  <si>
    <t>Brindar apoyo a la oficina asesora de comunicaciones y participación ciudadana en la construcción y puesta en marcha de las metodologías que se aplicarán en los espacios del ágora metropolitana - 20241400230001-4502029-1.2. (proyecto de inversión asociado al proyecto bpin20241400230001. actividad: diseñar y construir metodologías para participación de los actores en el ágora metropolitana. 2.3.2.02.02.0080383990)</t>
  </si>
  <si>
    <t>Asesorar técnica y financieramente en el seguimiento de planes, programas o proyectos que le sean asignados de conformidad con las necesidades de la región metropolitana en la temática de seguridad alimentaria y comercialización y las demás que guarden relación con esta. (proyecto de inversión asociado al proyecto bdin20241400230005. actividad: realizar el seguimiento 2.3.2.02.02.0080383990).</t>
  </si>
  <si>
    <t>139768</t>
  </si>
  <si>
    <t>https://www.colombiacompra.gov.co/tienda-virtual-del-estado-colombiano/ordenes-compra/139768</t>
  </si>
  <si>
    <t>https://community.secop.gov.co/Public/Tendering/OpportunityDetail/Index?noticeUID=CO1.NTC.7268853&amp;isFromPublicArea=True&amp;isModal=False</t>
  </si>
  <si>
    <t>https://community.secop.gov.co/Public/Tendering/OpportunityDetail/Index?noticeUID=CO1.NTC.7268558&amp;isFromPublicArea=True&amp;isModal=False</t>
  </si>
  <si>
    <t>https://community.secop.gov.co/Public/Tendering/OpportunityDetail/Index?noticeUID=CO1.NTC.7268906&amp;isFromPublicArea=True&amp;isModal=False</t>
  </si>
  <si>
    <t>https://community.secop.gov.co/Public/Tendering/OpportunityDetail/Index?noticeUID=CO1.NTC.7268862&amp;isFromPublicArea=True&amp;isModal=False</t>
  </si>
  <si>
    <t>https://community.secop.gov.co/Public/Tendering/OpportunityDetail/Index?noticeUID=CO1.NTC.7270411&amp;isFromPublicArea=True&amp;isModal=False</t>
  </si>
  <si>
    <t>https://community.secop.gov.co/Public/Tendering/OpportunityDetail/Index?noticeUID=CO1.NTC.7269256&amp;isFromPublicArea=True&amp;isModal=False</t>
  </si>
  <si>
    <t>https://community.secop.gov.co/Public/Tendering/OpportunityDetail/Index?noticeUID=CO1.NTC.7270134&amp;isFromPublicArea=True&amp;isModal=False</t>
  </si>
  <si>
    <t>https://community.secop.gov.co/Public/Tendering/OpportunityDetail/Index?noticeUID=CO1.NTC.7273908&amp;isFromPublicArea=True&amp;isModal=False</t>
  </si>
  <si>
    <t>https://community.secop.gov.co/Public/Tendering/OpportunityDetail/Index?noticeUID=CO1.NTC.7273916&amp;isFromPublicArea=True&amp;isModal=False</t>
  </si>
  <si>
    <t>https://community.secop.gov.co/Public/Tendering/OpportunityDetail/Index?noticeUID=CO1.NTC.7284211&amp;isFromPublicArea=True&amp;isModal=False</t>
  </si>
  <si>
    <t>https://community.secop.gov.co/Public/Tendering/OpportunityDetail/Index?noticeUID=CO1.NTC.7274995&amp;isFromPublicArea=True&amp;isModal=False</t>
  </si>
  <si>
    <t>https://community.secop.gov.co/Public/Tendering/OpportunityDetail/Index?noticeUID=CO1.NTC.7284206&amp;isFromPublicArea=True&amp;isModal=False</t>
  </si>
  <si>
    <t>https://community.secop.gov.co/Public/Tendering/OpportunityDetail/Index?noticeUID=CO1.NTC.7288855&amp;isFromPublicArea=True&amp;isModal=False</t>
  </si>
  <si>
    <t>https://community.secop.gov.co/Public/Tendering/OpportunityDetail/Index?noticeUID=CO1.NTC.7288848&amp;isFromPublicArea=True&amp;isModal=False</t>
  </si>
  <si>
    <t>https://community.secop.gov.co/Public/Tendering/OpportunityDetail/Index?noticeUID=CO1.NTC.7288851&amp;isFromPublicArea=True&amp;isModal=False</t>
  </si>
  <si>
    <t>https://community.secop.gov.co/Public/Tendering/OpportunityDetail/Index?noticeUID=CO1.NTC.7284862&amp;isFromPublicArea=True&amp;isModal=False</t>
  </si>
  <si>
    <t>https://community.secop.gov.co/Public/Tendering/OpportunityDetail/Index?noticeUID=CO1.NTC.7274994&amp;isFromPublicArea=True&amp;isModal=False</t>
  </si>
  <si>
    <t>https://community.secop.gov.co/Public/Tendering/OpportunityDetail/Index?noticeUID=CO1.NTC.7303022&amp;isFromPublicArea=True&amp;isModal=False</t>
  </si>
  <si>
    <t>https://community.secop.gov.co/Public/Tendering/OpportunityDetail/Index?noticeUID=CO1.NTC.7303039&amp;isFromPublicArea=True&amp;isModal=False</t>
  </si>
  <si>
    <t>https://community.secop.gov.co/Public/Tendering/OpportunityDetail/Index?noticeUID=CO1.NTC.7297942&amp;isFromPublicArea=True&amp;isModal=False</t>
  </si>
  <si>
    <t>https://community.secop.gov.co/Public/Tendering/OpportunityDetail/Index?noticeUID=CO1.NTC.7303645&amp;isFromPublicArea=True&amp;isModal=False</t>
  </si>
  <si>
    <t>https://community.secop.gov.co/Public/Tendering/ContractNoticePhases/View?PPI=CO1.PPI.36554225&amp;isFromPublicArea=True&amp;isModal=False</t>
  </si>
  <si>
    <t>https://community.secop.gov.co/Public/Tendering/OpportunityDetail/Index?noticeUID=CO1.NTC.7308902&amp;isFromPublicArea=True&amp;isModal=False</t>
  </si>
  <si>
    <t>https://community.secop.gov.co/Public/Tendering/OpportunityDetail/Index?noticeUID=CO1.NTC.7311160&amp;isFromPublicArea=True&amp;isModal=False</t>
  </si>
  <si>
    <t>https://community.secop.gov.co/Public/Tendering/OpportunityDetail/Index?noticeUID=CO1.NTC.7306971&amp;isFromPublicArea=True&amp;isModal=False</t>
  </si>
  <si>
    <t>https://community.secop.gov.co/Public/Tendering/OpportunityDetail/Index?noticeUID=CO1.NTC.7312857&amp;isFromPublicArea=True&amp;isModal=False</t>
  </si>
  <si>
    <t>https://community.secop.gov.co/Public/Tendering/OpportunityDetail/Index?noticeUID=CO1.NTC.7312861&amp;isFromPublicArea=True&amp;isModal=False</t>
  </si>
  <si>
    <t>https://community.secop.gov.co/Public/Tendering/OpportunityDetail/Index?noticeUID=CO1.NTC.7316471&amp;isFromPublicArea=True&amp;isModal=False</t>
  </si>
  <si>
    <t>https://community.secop.gov.co/Public/Tendering/OpportunityDetail/Index?noticeUID=CO1.NTC.7313935&amp;isFromPublicArea=True&amp;isModal=False</t>
  </si>
  <si>
    <t>https://community.secop.gov.co/Public/Tendering/OpportunityDetail/Index?noticeUID=CO1.NTC.7303014&amp;isFromPublicArea=True&amp;isModal=False</t>
  </si>
  <si>
    <t>https://community.secop.gov.co/Public/Tendering/OpportunityDetail/Index?noticeUID=CO1.NTC.7335688&amp;isFromPublicArea=True&amp;isModal=False</t>
  </si>
  <si>
    <t>https://community.secop.gov.co/Public/Tendering/OpportunityDetail/Index?noticeUID=CO1.NTC.7328056&amp;isFromPublicArea=True&amp;isModal=False</t>
  </si>
  <si>
    <t>https://community.secop.gov.co/Public/Tendering/OpportunityDetail/Index?noticeUID=CO1.NTC.7337480&amp;isFromPublicArea=True&amp;isModal=False</t>
  </si>
  <si>
    <t>https://community.secop.gov.co/Public/Tendering/OpportunityDetail/Index?noticeUID=CO1.NTC.7340561&amp;isFromPublicArea=True&amp;isModal=False</t>
  </si>
  <si>
    <t>https://community.secop.gov.co/Public/Tendering/OpportunityDetail/Index?noticeUID=CO1.NTC.7350346&amp;isFromPublicArea=True&amp;isModal=False</t>
  </si>
  <si>
    <t>https://community.secop.gov.co/Public/Tendering/OpportunityDetail/Index?noticeUID=CO1.NTC.7339418&amp;isFromPublicArea=True&amp;isModal=False</t>
  </si>
  <si>
    <t>https://community.secop.gov.co/Public/Tendering/OpportunityDetail/Index?noticeUID=CO1.NTC.7312860&amp;isFromPublicArea=True&amp;isModal=False</t>
  </si>
  <si>
    <t>https://community.secop.gov.co/Public/Tendering/OpportunityDetail/Index?noticeUID=CO1.NTC.7346797&amp;isFromPublicArea=True&amp;isModal=False</t>
  </si>
  <si>
    <t>https://community.secop.gov.co/Public/Tendering/OpportunityDetail/Index?noticeUID=CO1.NTC.7364718&amp;isFromPublicArea=True&amp;isModal=False</t>
  </si>
  <si>
    <t>https://community.secop.gov.co/Public/Tendering/OpportunityDetail/Index?noticeUID=CO1.NTC.7362334&amp;isFromPublicArea=True&amp;isModal=False</t>
  </si>
  <si>
    <t>https://community.secop.gov.co/Public/Tendering/OpportunityDetail/Index?noticeUID=CO1.NTC.7364702&amp;isFromPublicArea=True&amp;isModal=False</t>
  </si>
  <si>
    <t>https://community.secop.gov.co/Public/Tendering/OpportunityDetail/Index?noticeUID=CO1.NTC.7337451&amp;isFromPublicArea=True&amp;isModal=False</t>
  </si>
  <si>
    <t>https://community.secop.gov.co/Public/Tendering/OpportunityDetail/Index?noticeUID=CO1.NTC.7377455&amp;isFromPublicArea=True&amp;isModal=False</t>
  </si>
  <si>
    <t>https://community.secop.gov.co/Public/Tendering/OpportunityDetail/Index?noticeUID=CO1.NTC.7374845&amp;isFromPublicArea=True&amp;isModal=False</t>
  </si>
  <si>
    <t>https://community.secop.gov.co/Public/Tendering/OpportunityDetail/Index?noticeUID=CO1.NTC.7402187&amp;isFromPublicArea=True&amp;isModal=False</t>
  </si>
  <si>
    <t>https://community.secop.gov.co/Public/Tendering/OpportunityDetail/Index?noticeUID=CO1.NTC.7377927&amp;isFromPublicArea=True&amp;isModal=False</t>
  </si>
  <si>
    <t>https://community.secop.gov.co/Public/Tendering/OpportunityDetail/Index?noticeUID=CO1.NTC.7409999&amp;isFromPublicArea=True&amp;isModal=False</t>
  </si>
  <si>
    <t>https://community.secop.gov.co/Public/Tendering/OpportunityDetail/Index?noticeUID=CO1.NTC.7403801&amp;isFromPublicArea=True&amp;isModal=False</t>
  </si>
  <si>
    <t>https://community.secop.gov.co/Public/Tendering/OpportunityDetail/Index?noticeUID=CO1.NTC.7409826&amp;isFromPublicArea=True&amp;isModal=False</t>
  </si>
  <si>
    <t>https://community.secop.gov.co/Public/Tendering/OpportunityDetail/Index?noticeUID=CO1.NTC.7415726&amp;isFromPublicArea=True&amp;isModal=False</t>
  </si>
  <si>
    <t>https://community.secop.gov.co/Public/Tendering/OpportunityDetail/Index?noticeUID=CO1.NTC.7439730&amp;isFromPublicArea=True&amp;isModal=False</t>
  </si>
  <si>
    <t>https://community.secop.gov.co/Public/Tendering/OpportunityDetail/Index?noticeUID=CO1.NTC.7430231&amp;isFromPublicArea=True&amp;isModal=False</t>
  </si>
  <si>
    <t>https://community.secop.gov.co/Public/Tendering/OpportunityDetail/Index?noticeUID=CO1.NTC.7443686&amp;isFromPublicArea=True&amp;isModal=False</t>
  </si>
  <si>
    <t>https://community.secop.gov.co/Public/Tendering/OpportunityDetail/Index?noticeUID=CO1.NTC.7468160&amp;isFromPublicArea=True&amp;isModal=False</t>
  </si>
  <si>
    <t>https://community.secop.gov.co/Public/Tendering/OpportunityDetail/Index?noticeUID=CO1.NTC.7469759&amp;isFromPublicArea=True&amp;isModal=False</t>
  </si>
  <si>
    <t>https://community.secop.gov.co/Public/Tendering/OpportunityDetail/Index?noticeUID=CO1.NTC.7472644&amp;isFromPublicArea=True&amp;isModal=False</t>
  </si>
  <si>
    <t>https://community.secop.gov.co/Public/Tendering/OpportunityDetail/Index?noticeUID=CO1.NTC.7465708&amp;isFromPublicArea=True&amp;isModal=False</t>
  </si>
  <si>
    <t>https://community.secop.gov.co/Public/Tendering/OpportunityDetail/Index?noticeUID=CO1.NTC.7482653&amp;isFromPublicArea=True&amp;isModal=False</t>
  </si>
  <si>
    <t>https://community.secop.gov.co/Public/Tendering/OpportunityDetail/Index?noticeUID=CO1.NTC.7445046&amp;isFromPublicArea=True&amp;isModal=False</t>
  </si>
  <si>
    <t>https://community.secop.gov.co/Public/Tendering/OpportunityDetail/Index?noticeUID=CO1.NTC.7458832&amp;isFromPublicArea=True&amp;isModal=False</t>
  </si>
  <si>
    <t>https://community.secop.gov.co/Public/Tendering/OpportunityDetail/Index?noticeUID=CO1.NTC.7463984&amp;isFromPublicArea=True&amp;isModal=False</t>
  </si>
  <si>
    <t>https://community.secop.gov.co/Public/Tendering/OpportunityDetail/Index?noticeUID=CO1.NTC.7469962&amp;isFromPublicArea=True&amp;isModal=False</t>
  </si>
  <si>
    <t>https://community.secop.gov.co/Public/Tendering/OpportunityDetail/Index?noticeUID=CO1.NTC.7478439&amp;isFromPublicArea=True&amp;isModal=False</t>
  </si>
  <si>
    <t>https://community.secop.gov.co/Public/Tendering/OpportunityDetail/Index?noticeUID=CO1.NTC.7485258&amp;isFromPublicArea=True&amp;isModal=False</t>
  </si>
  <si>
    <t>https://community.secop.gov.co/Public/Tendering/OpportunityDetail/Index?noticeUID=CO1.NTC.7485262&amp;isFromPublicArea=True&amp;isModal=False</t>
  </si>
  <si>
    <t>https://community.secop.gov.co/Public/Tendering/OpportunityDetail/Index?noticeUID=CO1.NTC.7493611&amp;isFromPublicArea=True&amp;isModal=False</t>
  </si>
  <si>
    <t>PRESTAR EL SERVICIO INTEGRAL DE ASEO Y CAFETERÍA PARA LA REGIÓN METROPOLITANA BOGOTÁ –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</si>
</sst>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164" formatCode="_-&quot;$&quot;* #,##0.00_-;\-&quot;$&quot;* #,##0.00_-;_-&quot;$&quot;* &quot;-&quot;??_-;_-@_-"/>
    <numFmt numFmtId="165" formatCode="yyyy/mm/dd"/>
    <numFmt numFmtId="166" formatCode="_-&quot;$&quot;* #,##0_-;\-&quot;$&quot;* #,##0_-;_-&quot;$&quot;* &quot;-&quot;??_-;_-@_-"/>
    <numFmt numFmtId="167" formatCode="&quot;$&quot;#,##0.00"/>
  </numFmts>
  <fonts count="15"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
      <sz val="10"/>
      <color rgb="FF000000"/>
      <name val="Aptos Narrow"/>
    </font>
    <font>
      <sz val="10"/>
      <color rgb="FF000000"/>
      <name val="Aptos Narrow"/>
      <family val="2"/>
    </font>
    <font>
      <sz val="10"/>
      <color rgb="FF000000"/>
      <name val="Arial"/>
    </font>
  </fonts>
  <fills count="11">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
      <patternFill patternType="solid">
        <fgColor rgb="FFFFFFFF"/>
        <bgColor rgb="FFFFFFFF"/>
      </patternFill>
    </fill>
    <fill>
      <patternFill patternType="solid">
        <fgColor rgb="FFFFFFFF"/>
        <bgColor rgb="FF000000"/>
      </patternFill>
    </fill>
    <fill>
      <patternFill patternType="solid">
        <fgColor rgb="FFFFFF00"/>
        <bgColor rgb="FF000000"/>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51">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7" fontId="2" fillId="0" borderId="3" xfId="1" applyNumberFormat="1" applyFont="1" applyFill="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vertical="center" wrapText="1"/>
      <protection locked="0"/>
    </xf>
    <xf numFmtId="0" fontId="4" fillId="0" borderId="0" xfId="2"/>
    <xf numFmtId="0" fontId="11" fillId="0" borderId="0" xfId="2" applyFont="1"/>
    <xf numFmtId="0" fontId="4" fillId="0" borderId="0" xfId="2" applyFill="1"/>
    <xf numFmtId="165" fontId="2" fillId="3" borderId="3" xfId="0" applyNumberFormat="1" applyFont="1" applyFill="1" applyBorder="1" applyAlignment="1" applyProtection="1">
      <alignment vertical="center"/>
      <protection locked="0"/>
    </xf>
    <xf numFmtId="8" fontId="12" fillId="7" borderId="4" xfId="0" applyNumberFormat="1" applyFont="1" applyFill="1" applyBorder="1" applyAlignment="1">
      <alignment vertical="center"/>
    </xf>
    <xf numFmtId="0" fontId="4" fillId="0" borderId="4" xfId="2" applyBorder="1"/>
    <xf numFmtId="0" fontId="2" fillId="3" borderId="3" xfId="0" quotePrefix="1" applyFont="1" applyFill="1" applyBorder="1" applyAlignment="1" applyProtection="1">
      <alignment vertical="center"/>
      <protection locked="0"/>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xf numFmtId="0" fontId="13" fillId="8" borderId="3" xfId="0" applyFont="1" applyFill="1" applyBorder="1" applyAlignment="1">
      <alignment vertical="center"/>
    </xf>
    <xf numFmtId="14" fontId="12" fillId="0" borderId="4" xfId="0" applyNumberFormat="1" applyFont="1" applyBorder="1" applyAlignment="1">
      <alignment horizontal="left" vertical="center"/>
    </xf>
    <xf numFmtId="0" fontId="12" fillId="7" borderId="5" xfId="0" applyFont="1" applyFill="1" applyBorder="1" applyAlignment="1">
      <alignment vertical="center"/>
    </xf>
    <xf numFmtId="0" fontId="12" fillId="7" borderId="4" xfId="0"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9" borderId="4" xfId="0" applyFont="1" applyFill="1" applyBorder="1" applyAlignment="1">
      <alignment vertical="center"/>
    </xf>
    <xf numFmtId="0" fontId="12" fillId="9" borderId="5" xfId="0" applyFont="1" applyFill="1" applyBorder="1" applyAlignment="1">
      <alignment vertical="center"/>
    </xf>
    <xf numFmtId="0" fontId="14" fillId="7" borderId="5" xfId="0" applyFont="1" applyFill="1" applyBorder="1" applyAlignment="1">
      <alignment vertical="center"/>
    </xf>
    <xf numFmtId="0" fontId="4" fillId="10" borderId="5" xfId="2" applyFill="1" applyBorder="1"/>
    <xf numFmtId="14" fontId="12" fillId="7" borderId="4" xfId="0" applyNumberFormat="1" applyFont="1" applyFill="1" applyBorder="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2353433</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000366&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84" Type="http://schemas.openxmlformats.org/officeDocument/2006/relationships/hyperlink" Target="https://community.secop.gov.co/Public/Tendering/OpportunityDetail/Index?noticeUID=CO1.NTC.6377956&amp;isFromPublicArea=True&amp;isModal=False" TargetMode="External"/><Relationship Id="rId138" Type="http://schemas.openxmlformats.org/officeDocument/2006/relationships/hyperlink" Target="https://www.colombiacompra.gov.co/tienda-virtual-del-estado-colombiano/ordenes-compra/139768" TargetMode="External"/><Relationship Id="rId159" Type="http://schemas.openxmlformats.org/officeDocument/2006/relationships/hyperlink" Target="https://community.secop.gov.co/Public/Tendering/OpportunityDetail/Index?noticeUID=CO1.NTC.7303645&amp;isFromPublicArea=True&amp;isModal=False" TargetMode="External"/><Relationship Id="rId170" Type="http://schemas.openxmlformats.org/officeDocument/2006/relationships/hyperlink" Target="https://community.secop.gov.co/Public/Tendering/OpportunityDetail/Index?noticeUID=CO1.NTC.7328056&amp;isFromPublicArea=True&amp;isModal=False" TargetMode="External"/><Relationship Id="rId191" Type="http://schemas.openxmlformats.org/officeDocument/2006/relationships/hyperlink" Target="https://community.secop.gov.co/Public/Tendering/OpportunityDetail/Index?noticeUID=CO1.NTC.7443686&amp;isFromPublicArea=True&amp;isModal=False" TargetMode="External"/><Relationship Id="rId205" Type="http://schemas.openxmlformats.org/officeDocument/2006/relationships/printerSettings" Target="../printerSettings/printerSettings2.bin"/><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74" Type="http://schemas.openxmlformats.org/officeDocument/2006/relationships/hyperlink" Target="https://www.colombiacompra.gov.co/tienda-virtual-del-estado-colombiano/ordenes-compra/126882" TargetMode="External"/><Relationship Id="rId128" Type="http://schemas.openxmlformats.org/officeDocument/2006/relationships/hyperlink" Target="https://www.colombiacompra.gov.co/tienda-virtual-del-estado-colombiano/ordenes-compra/136608" TargetMode="External"/><Relationship Id="rId149" Type="http://schemas.openxmlformats.org/officeDocument/2006/relationships/hyperlink" Target="https://community.secop.gov.co/Public/Tendering/OpportunityDetail/Index?noticeUID=CO1.NTC.7274995&amp;isFromPublicArea=True&amp;isModal=False" TargetMode="External"/><Relationship Id="rId5" Type="http://schemas.openxmlformats.org/officeDocument/2006/relationships/hyperlink" Target="https://community.secop.gov.co/Public/Tendering/OpportunityDetail/Index?noticeUID=CO1.NTC.4811325&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160" Type="http://schemas.openxmlformats.org/officeDocument/2006/relationships/hyperlink" Target="https://community.secop.gov.co/Public/Tendering/ContractNoticePhases/View?PPI=CO1.PPI.36554225&amp;isFromPublicArea=True&amp;isModal=False" TargetMode="External"/><Relationship Id="rId181" Type="http://schemas.openxmlformats.org/officeDocument/2006/relationships/hyperlink" Target="https://community.secop.gov.co/Public/Tendering/OpportunityDetail/Index?noticeUID=CO1.NTC.7377455&amp;isFromPublicArea=True&amp;isModal=False" TargetMode="External"/><Relationship Id="rId22" Type="http://schemas.openxmlformats.org/officeDocument/2006/relationships/hyperlink" Target="https://community.secop.gov.co/Public/Tendering/OpportunityDetail/Index?noticeUID=CO1.NTC.5379014&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118" Type="http://schemas.openxmlformats.org/officeDocument/2006/relationships/hyperlink" Target="https://community.secop.gov.co/Public/Tendering/OpportunityDetail/Index?noticeUID=CO1.NTC.7004995&amp;isFromPublicArea=True&amp;isModal=False" TargetMode="External"/><Relationship Id="rId139" Type="http://schemas.openxmlformats.org/officeDocument/2006/relationships/hyperlink" Target="https://community.secop.gov.co/Public/Tendering/OpportunityDetail/Index?noticeUID=CO1.NTC.7268853&amp;isFromPublicArea=True&amp;isModal=False" TargetMode="External"/><Relationship Id="rId85" Type="http://schemas.openxmlformats.org/officeDocument/2006/relationships/hyperlink" Target="https://community.secop.gov.co/Public/Tendering/OpportunityDetail/Index?noticeUID=CO1.NTC.6350052&amp;isFromPublicArea=True&amp;isModal=False" TargetMode="External"/><Relationship Id="rId150" Type="http://schemas.openxmlformats.org/officeDocument/2006/relationships/hyperlink" Target="https://community.secop.gov.co/Public/Tendering/OpportunityDetail/Index?noticeUID=CO1.NTC.7284206&amp;isFromPublicArea=True&amp;isModal=False" TargetMode="External"/><Relationship Id="rId171" Type="http://schemas.openxmlformats.org/officeDocument/2006/relationships/hyperlink" Target="https://community.secop.gov.co/Public/Tendering/OpportunityDetail/Index?noticeUID=CO1.NTC.7337480&amp;isFromPublicArea=True&amp;isModal=False" TargetMode="External"/><Relationship Id="rId192" Type="http://schemas.openxmlformats.org/officeDocument/2006/relationships/hyperlink" Target="https://community.secop.gov.co/Public/Tendering/OpportunityDetail/Index?noticeUID=CO1.NTC.7468160&amp;isFromPublicArea=True&amp;isModal=False" TargetMode="External"/><Relationship Id="rId206" Type="http://schemas.openxmlformats.org/officeDocument/2006/relationships/drawing" Target="../drawings/drawing1.xml"/><Relationship Id="rId12" Type="http://schemas.openxmlformats.org/officeDocument/2006/relationships/hyperlink" Target="https://community.secop.gov.co/Public/Tendering/OpportunityDetail/Index?noticeUID=CO1.NTC.500200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129" Type="http://schemas.openxmlformats.org/officeDocument/2006/relationships/hyperlink" Target="https://www.colombiacompra.gov.co/tienda-virtual-del-estado-colombiano/ordenes-compra/136604" TargetMode="External"/><Relationship Id="rId54" Type="http://schemas.openxmlformats.org/officeDocument/2006/relationships/hyperlink" Target="https://community.secop.gov.co/Public/Tendering/OpportunityDetail/Index?noticeUID=CO1.NTC.6057608&amp;isFromPublicArea=True&amp;isModal=False" TargetMode="External"/><Relationship Id="rId75" Type="http://schemas.openxmlformats.org/officeDocument/2006/relationships/hyperlink" Target="https://www.colombiacompra.gov.co/tienda-virtual-del-estado-colombiano/ordenes-compra/126947"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40" Type="http://schemas.openxmlformats.org/officeDocument/2006/relationships/hyperlink" Target="https://community.secop.gov.co/Public/Tendering/OpportunityDetail/Index?noticeUID=CO1.NTC.7268558&amp;isFromPublicArea=True&amp;isModal=False" TargetMode="External"/><Relationship Id="rId161" Type="http://schemas.openxmlformats.org/officeDocument/2006/relationships/hyperlink" Target="https://community.secop.gov.co/Public/Tendering/OpportunityDetail/Index?noticeUID=CO1.NTC.7308902&amp;isFromPublicArea=True&amp;isModal=False" TargetMode="External"/><Relationship Id="rId182" Type="http://schemas.openxmlformats.org/officeDocument/2006/relationships/hyperlink" Target="https://community.secop.gov.co/Public/Tendering/OpportunityDetail/Index?noticeUID=CO1.NTC.737484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119" Type="http://schemas.openxmlformats.org/officeDocument/2006/relationships/hyperlink" Target="https://community.secop.gov.co/Public/Tendering/OpportunityDetail/Index?noticeUID=CO1.NTC.7036346&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130" Type="http://schemas.openxmlformats.org/officeDocument/2006/relationships/hyperlink" Target="https://www.colombiacompra.gov.co/tienda-virtual-del-estado-colombiano/ordenes-compra/136607" TargetMode="External"/><Relationship Id="rId151" Type="http://schemas.openxmlformats.org/officeDocument/2006/relationships/hyperlink" Target="https://community.secop.gov.co/Public/Tendering/OpportunityDetail/Index?noticeUID=CO1.NTC.7288855&amp;isFromPublicArea=True&amp;isModal=False" TargetMode="External"/><Relationship Id="rId172" Type="http://schemas.openxmlformats.org/officeDocument/2006/relationships/hyperlink" Target="https://community.secop.gov.co/Public/Tendering/OpportunityDetail/Index?noticeUID=CO1.NTC.7340561&amp;isFromPublicArea=True&amp;isModal=False" TargetMode="External"/><Relationship Id="rId193" Type="http://schemas.openxmlformats.org/officeDocument/2006/relationships/hyperlink" Target="https://community.secop.gov.co/Public/Tendering/OpportunityDetail/Index?noticeUID=CO1.NTC.7469759&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20" Type="http://schemas.openxmlformats.org/officeDocument/2006/relationships/hyperlink" Target="https://community.secop.gov.co/Public/Tendering/OpportunityDetail/Index?noticeUID=CO1.NTC.7045519&amp;isFromPublicArea=True&amp;isModal=False" TargetMode="External"/><Relationship Id="rId141" Type="http://schemas.openxmlformats.org/officeDocument/2006/relationships/hyperlink" Target="https://community.secop.gov.co/Public/Tendering/OpportunityDetail/Index?noticeUID=CO1.NTC.7268906&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162" Type="http://schemas.openxmlformats.org/officeDocument/2006/relationships/hyperlink" Target="https://community.secop.gov.co/Public/Tendering/OpportunityDetail/Index?noticeUID=CO1.NTC.7311160&amp;isFromPublicArea=True&amp;isModal=False" TargetMode="External"/><Relationship Id="rId183" Type="http://schemas.openxmlformats.org/officeDocument/2006/relationships/hyperlink" Target="https://community.secop.gov.co/Public/Tendering/OpportunityDetail/Index?noticeUID=CO1.NTC.7402187&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131" Type="http://schemas.openxmlformats.org/officeDocument/2006/relationships/hyperlink" Target="https://community.secop.gov.co/Public/Tendering/OpportunityDetail/Index?noticeUID=CO1.NTC.7181997&amp;isFromPublicArea=True&amp;isModal=False" TargetMode="External"/><Relationship Id="rId136" Type="http://schemas.openxmlformats.org/officeDocument/2006/relationships/hyperlink" Target="https://www.colombiacompra.gov.co/tienda-virtual-del-estado-colombiano/ordenes-compra/138991" TargetMode="External"/><Relationship Id="rId157" Type="http://schemas.openxmlformats.org/officeDocument/2006/relationships/hyperlink" Target="https://community.secop.gov.co/Public/Tendering/OpportunityDetail/Index?noticeUID=CO1.NTC.7303039&amp;isFromPublicArea=True&amp;isModal=False" TargetMode="External"/><Relationship Id="rId178" Type="http://schemas.openxmlformats.org/officeDocument/2006/relationships/hyperlink" Target="https://community.secop.gov.co/Public/Tendering/OpportunityDetail/Index?noticeUID=CO1.NTC.7362334&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52" Type="http://schemas.openxmlformats.org/officeDocument/2006/relationships/hyperlink" Target="https://community.secop.gov.co/Public/Tendering/OpportunityDetail/Index?noticeUID=CO1.NTC.7288848&amp;isFromPublicArea=True&amp;isModal=False" TargetMode="External"/><Relationship Id="rId173" Type="http://schemas.openxmlformats.org/officeDocument/2006/relationships/hyperlink" Target="https://community.secop.gov.co/Public/Tendering/OpportunityDetail/Index?noticeUID=CO1.NTC.7350346&amp;isFromPublicArea=True&amp;isModal=False" TargetMode="External"/><Relationship Id="rId194" Type="http://schemas.openxmlformats.org/officeDocument/2006/relationships/hyperlink" Target="https://community.secop.gov.co/Public/Tendering/OpportunityDetail/Index?noticeUID=CO1.NTC.7472644&amp;isFromPublicArea=True&amp;isModal=False" TargetMode="External"/><Relationship Id="rId199" Type="http://schemas.openxmlformats.org/officeDocument/2006/relationships/hyperlink" Target="https://community.secop.gov.co/Public/Tendering/OpportunityDetail/Index?noticeUID=CO1.NTC.7463984&amp;isFromPublicArea=True&amp;isModal=False" TargetMode="External"/><Relationship Id="rId203" Type="http://schemas.openxmlformats.org/officeDocument/2006/relationships/hyperlink" Target="https://community.secop.gov.co/Public/Tendering/OpportunityDetail/Index?noticeUID=CO1.NTC.7485262&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126" Type="http://schemas.openxmlformats.org/officeDocument/2006/relationships/hyperlink" Target="https://community.secop.gov.co/Public/Tendering/OpportunityDetail/Index?noticeUID=CO1.NTC.7016840&amp;isFromPublicArea=True&amp;isModal=False" TargetMode="External"/><Relationship Id="rId147" Type="http://schemas.openxmlformats.org/officeDocument/2006/relationships/hyperlink" Target="https://community.secop.gov.co/Public/Tendering/OpportunityDetail/Index?noticeUID=CO1.NTC.7273916&amp;isFromPublicArea=True&amp;isModal=False" TargetMode="External"/><Relationship Id="rId168" Type="http://schemas.openxmlformats.org/officeDocument/2006/relationships/hyperlink" Target="https://community.secop.gov.co/Public/Tendering/OpportunityDetail/Index?noticeUID=CO1.NTC.7303014&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121" Type="http://schemas.openxmlformats.org/officeDocument/2006/relationships/hyperlink" Target="https://community.secop.gov.co/Public/Tendering/OpportunityDetail/Index?noticeUID=CO1.NTC.7120690&amp;isFromPublicArea=True&amp;isModal=False" TargetMode="External"/><Relationship Id="rId142" Type="http://schemas.openxmlformats.org/officeDocument/2006/relationships/hyperlink" Target="https://community.secop.gov.co/Public/Tendering/OpportunityDetail/Index?noticeUID=CO1.NTC.7268862&amp;isFromPublicArea=True&amp;isModal=False" TargetMode="External"/><Relationship Id="rId163" Type="http://schemas.openxmlformats.org/officeDocument/2006/relationships/hyperlink" Target="https://community.secop.gov.co/Public/Tendering/OpportunityDetail/Index?noticeUID=CO1.NTC.7306971&amp;isFromPublicArea=True&amp;isModal=False" TargetMode="External"/><Relationship Id="rId184" Type="http://schemas.openxmlformats.org/officeDocument/2006/relationships/hyperlink" Target="https://community.secop.gov.co/Public/Tendering/OpportunityDetail/Index?noticeUID=CO1.NTC.7377927&amp;isFromPublicArea=True&amp;isModal=False" TargetMode="External"/><Relationship Id="rId189" Type="http://schemas.openxmlformats.org/officeDocument/2006/relationships/hyperlink" Target="https://community.secop.gov.co/Public/Tendering/OpportunityDetail/Index?noticeUID=CO1.NTC.7439730&amp;isFromPublicArea=True&amp;isModal=Fals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hyperlink" Target="https://community.secop.gov.co/Public/Tendering/OpportunityDetail/Index?noticeUID=CO1.NTC.6974505&amp;isFromPublicArea=True&amp;isModal=False" TargetMode="External"/><Relationship Id="rId137" Type="http://schemas.openxmlformats.org/officeDocument/2006/relationships/hyperlink" Target="https://www.colombiacompra.gov.co/tienda-virtual-del-estado-colombiano/ordenes-compra/135848" TargetMode="External"/><Relationship Id="rId158" Type="http://schemas.openxmlformats.org/officeDocument/2006/relationships/hyperlink" Target="https://community.secop.gov.co/Public/Tendering/OpportunityDetail/Index?noticeUID=CO1.NTC.7297942&amp;isFromPublicArea=True&amp;isModal=False" TargetMode="Externa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32" Type="http://schemas.openxmlformats.org/officeDocument/2006/relationships/hyperlink" Target="https://community.secop.gov.co/Public/Tendering/OpportunityDetail/Index?noticeUID=CO1.NTC.7150599&amp;isFromPublicArea=True&amp;isModal=False" TargetMode="External"/><Relationship Id="rId153" Type="http://schemas.openxmlformats.org/officeDocument/2006/relationships/hyperlink" Target="https://community.secop.gov.co/Public/Tendering/OpportunityDetail/Index?noticeUID=CO1.NTC.7288851&amp;isFromPublicArea=True&amp;isModal=False" TargetMode="External"/><Relationship Id="rId174" Type="http://schemas.openxmlformats.org/officeDocument/2006/relationships/hyperlink" Target="https://community.secop.gov.co/Public/Tendering/OpportunityDetail/Index?noticeUID=CO1.NTC.7339418&amp;isFromPublicArea=True&amp;isModal=False" TargetMode="External"/><Relationship Id="rId179" Type="http://schemas.openxmlformats.org/officeDocument/2006/relationships/hyperlink" Target="https://community.secop.gov.co/Public/Tendering/OpportunityDetail/Index?noticeUID=CO1.NTC.7364702&amp;isFromPublicArea=True&amp;isModal=False" TargetMode="External"/><Relationship Id="rId195" Type="http://schemas.openxmlformats.org/officeDocument/2006/relationships/hyperlink" Target="https://community.secop.gov.co/Public/Tendering/OpportunityDetail/Index?noticeUID=CO1.NTC.7465708&amp;isFromPublicArea=True&amp;isModal=False" TargetMode="External"/><Relationship Id="rId190" Type="http://schemas.openxmlformats.org/officeDocument/2006/relationships/hyperlink" Target="https://community.secop.gov.co/Public/Tendering/OpportunityDetail/Index?noticeUID=CO1.NTC.7430231&amp;isFromPublicArea=True&amp;isModal=False" TargetMode="External"/><Relationship Id="rId204" Type="http://schemas.openxmlformats.org/officeDocument/2006/relationships/hyperlink" Target="https://community.secop.gov.co/Public/Tendering/OpportunityDetail/Index?noticeUID=CO1.NTC.7493611&amp;isFromPublicArea=True&amp;isModal=False" TargetMode="External"/><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27" Type="http://schemas.openxmlformats.org/officeDocument/2006/relationships/hyperlink" Target="https://www.colombiacompra.gov.co/tienda-virtual-del-estado-colombiano/ordenes-compra/136606"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122" Type="http://schemas.openxmlformats.org/officeDocument/2006/relationships/hyperlink" Target="https://community.secop.gov.co/Public/Tendering/OpportunityDetail/Index?noticeUID=CO1.NTC.6823007&amp;isFromPublicArea=True&amp;isModal=False" TargetMode="External"/><Relationship Id="rId143" Type="http://schemas.openxmlformats.org/officeDocument/2006/relationships/hyperlink" Target="https://community.secop.gov.co/Public/Tendering/OpportunityDetail/Index?noticeUID=CO1.NTC.7270411&amp;isFromPublicArea=True&amp;isModal=False" TargetMode="External"/><Relationship Id="rId148" Type="http://schemas.openxmlformats.org/officeDocument/2006/relationships/hyperlink" Target="https://community.secop.gov.co/Public/Tendering/OpportunityDetail/Index?noticeUID=CO1.NTC.7284211&amp;isFromPublicArea=True&amp;isModal=False" TargetMode="External"/><Relationship Id="rId164" Type="http://schemas.openxmlformats.org/officeDocument/2006/relationships/hyperlink" Target="https://community.secop.gov.co/Public/Tendering/OpportunityDetail/Index?noticeUID=CO1.NTC.7312857&amp;isFromPublicArea=True&amp;isModal=False" TargetMode="External"/><Relationship Id="rId169" Type="http://schemas.openxmlformats.org/officeDocument/2006/relationships/hyperlink" Target="https://community.secop.gov.co/Public/Tendering/OpportunityDetail/Index?noticeUID=CO1.NTC.7335688&amp;isFromPublicArea=True&amp;isModal=False" TargetMode="External"/><Relationship Id="rId185" Type="http://schemas.openxmlformats.org/officeDocument/2006/relationships/hyperlink" Target="https://community.secop.gov.co/Public/Tendering/OpportunityDetail/Index?noticeUID=CO1.NTC.7409999&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80" Type="http://schemas.openxmlformats.org/officeDocument/2006/relationships/hyperlink" Target="https://community.secop.gov.co/Public/Tendering/OpportunityDetail/Index?noticeUID=CO1.NTC.7337451&amp;isFromPublicArea=True&amp;isModal=False" TargetMode="External"/><Relationship Id="rId26" Type="http://schemas.openxmlformats.org/officeDocument/2006/relationships/hyperlink" Target="https://community.secop.gov.co/Public/Tendering/OpportunityDetail/Index?noticeUID=CO1.NTC.5555001&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8" Type="http://schemas.openxmlformats.org/officeDocument/2006/relationships/hyperlink" Target="https://www.colombiacompra.gov.co/tienda-virtual-del-estado-colombiano/ordenes-compra/120083"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33" Type="http://schemas.openxmlformats.org/officeDocument/2006/relationships/hyperlink" Target="https://community.secop.gov.co/Public/Tendering/OpportunityDetail/Index?noticeUID=CO1.NTC.7160421&amp;isFromPublicArea=True&amp;isModal=False" TargetMode="External"/><Relationship Id="rId154" Type="http://schemas.openxmlformats.org/officeDocument/2006/relationships/hyperlink" Target="https://community.secop.gov.co/Public/Tendering/OpportunityDetail/Index?noticeUID=CO1.NTC.7284862&amp;isFromPublicArea=True&amp;isModal=False" TargetMode="External"/><Relationship Id="rId175" Type="http://schemas.openxmlformats.org/officeDocument/2006/relationships/hyperlink" Target="https://community.secop.gov.co/Public/Tendering/OpportunityDetail/Index?noticeUID=CO1.NTC.7312860&amp;isFromPublicArea=True&amp;isModal=False" TargetMode="External"/><Relationship Id="rId196" Type="http://schemas.openxmlformats.org/officeDocument/2006/relationships/hyperlink" Target="https://community.secop.gov.co/Public/Tendering/OpportunityDetail/Index?noticeUID=CO1.NTC.7482653&amp;isFromPublicArea=True&amp;isModal=False" TargetMode="External"/><Relationship Id="rId200" Type="http://schemas.openxmlformats.org/officeDocument/2006/relationships/hyperlink" Target="https://community.secop.gov.co/Public/Tendering/OpportunityDetail/Index?noticeUID=CO1.NTC.7469962&amp;isFromPublicArea=True&amp;isModal=False" TargetMode="External"/><Relationship Id="rId16" Type="http://schemas.openxmlformats.org/officeDocument/2006/relationships/hyperlink" Target="https://community.secop.gov.co/Public/Tendering/OpportunityDetail/Index?noticeUID=CO1.NTC.5073335&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123" Type="http://schemas.openxmlformats.org/officeDocument/2006/relationships/hyperlink" Target="https://community.secop.gov.co/Public/Tendering/OpportunityDetail/Index?noticeUID=CO1.NTC.7016840&amp;isFromPublicArea=True&amp;isModal=False" TargetMode="External"/><Relationship Id="rId144" Type="http://schemas.openxmlformats.org/officeDocument/2006/relationships/hyperlink" Target="https://community.secop.gov.co/Public/Tendering/OpportunityDetail/Index?noticeUID=CO1.NTC.7269256&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165" Type="http://schemas.openxmlformats.org/officeDocument/2006/relationships/hyperlink" Target="https://community.secop.gov.co/Public/Tendering/OpportunityDetail/Index?noticeUID=CO1.NTC.7312861&amp;isFromPublicArea=True&amp;isModal=False" TargetMode="External"/><Relationship Id="rId186" Type="http://schemas.openxmlformats.org/officeDocument/2006/relationships/hyperlink" Target="https://community.secop.gov.co/Public/Tendering/OpportunityDetail/Index?noticeUID=CO1.NTC.7403801&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134" Type="http://schemas.openxmlformats.org/officeDocument/2006/relationships/hyperlink" Target="https://community.secop.gov.co/Public/Tendering/OpportunityDetail/Index?noticeUID=CO1.NTC.7140787&amp;isFromPublicArea=True&amp;isModal=False" TargetMode="External"/><Relationship Id="rId80" Type="http://schemas.openxmlformats.org/officeDocument/2006/relationships/hyperlink" Target="https://www.colombiacompra.gov.co/tienda-virtual-del-estado-colombiano/ordenes-compra/130840" TargetMode="External"/><Relationship Id="rId155" Type="http://schemas.openxmlformats.org/officeDocument/2006/relationships/hyperlink" Target="https://community.secop.gov.co/Public/Tendering/OpportunityDetail/Index?noticeUID=CO1.NTC.7274994&amp;isFromPublicArea=True&amp;isModal=False" TargetMode="External"/><Relationship Id="rId176" Type="http://schemas.openxmlformats.org/officeDocument/2006/relationships/hyperlink" Target="https://community.secop.gov.co/Public/Tendering/OpportunityDetail/Index?noticeUID=CO1.NTC.7346797&amp;isFromPublicArea=True&amp;isModal=False" TargetMode="External"/><Relationship Id="rId197" Type="http://schemas.openxmlformats.org/officeDocument/2006/relationships/hyperlink" Target="https://community.secop.gov.co/Public/Tendering/OpportunityDetail/Index?noticeUID=CO1.NTC.7445046&amp;isFromPublicArea=True&amp;isModal=False" TargetMode="External"/><Relationship Id="rId201" Type="http://schemas.openxmlformats.org/officeDocument/2006/relationships/hyperlink" Target="https://community.secop.gov.co/Public/Tendering/OpportunityDetail/Index?noticeUID=CO1.NTC.7478439&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24" Type="http://schemas.openxmlformats.org/officeDocument/2006/relationships/hyperlink" Target="https://community.secop.gov.co/Public/Tendering/OpportunityDetail/Index?noticeUID=CO1.NTC.7165386&amp;isFromPublicArea=True&amp;isModal=False" TargetMode="External"/><Relationship Id="rId70" Type="http://schemas.openxmlformats.org/officeDocument/2006/relationships/hyperlink" Target="https://www.colombiacompra.gov.co/tienda-virtual-del-estado-colombiano/ordenes-compra/124113" TargetMode="External"/><Relationship Id="rId91" Type="http://schemas.openxmlformats.org/officeDocument/2006/relationships/hyperlink" Target="https://community.secop.gov.co/Public/Tendering/OpportunityDetail/Index?noticeUID=CO1.NTC.6566005&amp;isFromPublicArea=True&amp;isModal=False" TargetMode="External"/><Relationship Id="rId145" Type="http://schemas.openxmlformats.org/officeDocument/2006/relationships/hyperlink" Target="https://community.secop.gov.co/Public/Tendering/OpportunityDetail/Index?noticeUID=CO1.NTC.7270134&amp;isFromPublicArea=True&amp;isModal=False" TargetMode="External"/><Relationship Id="rId166" Type="http://schemas.openxmlformats.org/officeDocument/2006/relationships/hyperlink" Target="https://community.secop.gov.co/Public/Tendering/OpportunityDetail/Index?noticeUID=CO1.NTC.7316471&amp;isFromPublicArea=True&amp;isModal=False" TargetMode="External"/><Relationship Id="rId187" Type="http://schemas.openxmlformats.org/officeDocument/2006/relationships/hyperlink" Target="https://community.secop.gov.co/Public/Tendering/OpportunityDetail/Index?noticeUID=CO1.NTC.7409826&amp;isFromPublicArea=True&amp;isModal=False" TargetMode="External"/><Relationship Id="rId1" Type="http://schemas.openxmlformats.org/officeDocument/2006/relationships/hyperlink" Target="https://community.secop.gov.co/Public/Tendering/OpportunityDetail/Index?noticeUID=CO1.NTC.493235&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81" Type="http://schemas.openxmlformats.org/officeDocument/2006/relationships/hyperlink" Target="https://community.secop.gov.co/Public/Tendering/OpportunityDetail/Index?noticeUID=CO1.NTC.6345634&amp;isFromPublicArea=True&amp;isModal=False" TargetMode="External"/><Relationship Id="rId135" Type="http://schemas.openxmlformats.org/officeDocument/2006/relationships/hyperlink" Target="https://www.colombiacompra.gov.co/tienda-virtual-del-estado-colombiano/ordenes-compra/138990" TargetMode="External"/><Relationship Id="rId156" Type="http://schemas.openxmlformats.org/officeDocument/2006/relationships/hyperlink" Target="https://community.secop.gov.co/Public/Tendering/OpportunityDetail/Index?noticeUID=CO1.NTC.7303022&amp;isFromPublicArea=True&amp;isModal=False" TargetMode="External"/><Relationship Id="rId177" Type="http://schemas.openxmlformats.org/officeDocument/2006/relationships/hyperlink" Target="https://community.secop.gov.co/Public/Tendering/OpportunityDetail/Index?noticeUID=CO1.NTC.7364718&amp;isFromPublicArea=True&amp;isModal=False" TargetMode="External"/><Relationship Id="rId198" Type="http://schemas.openxmlformats.org/officeDocument/2006/relationships/hyperlink" Target="https://community.secop.gov.co/Public/Tendering/OpportunityDetail/Index?noticeUID=CO1.NTC.7458832&amp;isFromPublicArea=True&amp;isModal=False" TargetMode="External"/><Relationship Id="rId202" Type="http://schemas.openxmlformats.org/officeDocument/2006/relationships/hyperlink" Target="https://community.secop.gov.co/Public/Tendering/OpportunityDetail/Index?noticeUID=CO1.NTC.7485258&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104" Type="http://schemas.openxmlformats.org/officeDocument/2006/relationships/hyperlink" Target="https://community.secop.gov.co/Public/Tendering/OpportunityDetail/Index?noticeUID=CO1.NTC.6758078&amp;isFromPublicArea=True&amp;isModal=False" TargetMode="External"/><Relationship Id="rId125" Type="http://schemas.openxmlformats.org/officeDocument/2006/relationships/hyperlink" Target="https://community.secop.gov.co/Public/Tendering/OpportunityDetail/Index?noticeUID=CO1.NTC.7166322&amp;isFromPublicArea=True&amp;isModal=False" TargetMode="External"/><Relationship Id="rId146" Type="http://schemas.openxmlformats.org/officeDocument/2006/relationships/hyperlink" Target="https://community.secop.gov.co/Public/Tendering/OpportunityDetail/Index?noticeUID=CO1.NTC.7273908&amp;isFromPublicArea=True&amp;isModal=False" TargetMode="External"/><Relationship Id="rId167" Type="http://schemas.openxmlformats.org/officeDocument/2006/relationships/hyperlink" Target="https://community.secop.gov.co/Public/Tendering/OpportunityDetail/Index?noticeUID=CO1.NTC.7313935&amp;isFromPublicArea=True&amp;isModal=False" TargetMode="External"/><Relationship Id="rId188" Type="http://schemas.openxmlformats.org/officeDocument/2006/relationships/hyperlink" Target="https://community.secop.gov.co/Public/Tendering/OpportunityDetail/Index?noticeUID=CO1.NTC.7415726&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35" t="s">
        <v>254</v>
      </c>
      <c r="B2" s="35"/>
      <c r="C2" s="35"/>
      <c r="D2" s="35"/>
      <c r="E2" s="35"/>
      <c r="F2" s="35"/>
    </row>
    <row r="3" spans="1:6" ht="21" x14ac:dyDescent="0.35">
      <c r="A3" s="35" t="s">
        <v>255</v>
      </c>
      <c r="B3" s="35"/>
      <c r="C3" s="35"/>
      <c r="D3" s="35"/>
      <c r="E3" s="35"/>
      <c r="F3" s="35"/>
    </row>
    <row r="4" spans="1:6" s="2" customFormat="1" ht="25.5" x14ac:dyDescent="0.2">
      <c r="A4" s="5" t="s">
        <v>253</v>
      </c>
      <c r="B4" s="5" t="s">
        <v>138</v>
      </c>
      <c r="C4" s="6" t="s">
        <v>256</v>
      </c>
      <c r="D4" s="7" t="s">
        <v>257</v>
      </c>
      <c r="E4" s="7" t="s">
        <v>258</v>
      </c>
      <c r="F4" s="5" t="s">
        <v>259</v>
      </c>
    </row>
    <row r="5" spans="1:6" customFormat="1" ht="63.75" x14ac:dyDescent="0.25">
      <c r="A5" s="8" t="s">
        <v>167</v>
      </c>
      <c r="B5" s="12" t="s">
        <v>169</v>
      </c>
      <c r="C5" s="9">
        <v>57120000</v>
      </c>
      <c r="D5" s="10" t="s">
        <v>170</v>
      </c>
      <c r="E5" s="10" t="s">
        <v>171</v>
      </c>
      <c r="F5" s="10" t="s">
        <v>171</v>
      </c>
    </row>
    <row r="6" spans="1:6" customFormat="1" ht="63.75" x14ac:dyDescent="0.25">
      <c r="A6" s="8" t="s">
        <v>172</v>
      </c>
      <c r="B6" s="12" t="s">
        <v>174</v>
      </c>
      <c r="C6" s="9">
        <v>34000000</v>
      </c>
      <c r="D6" s="10" t="s">
        <v>175</v>
      </c>
      <c r="E6" s="10" t="s">
        <v>176</v>
      </c>
      <c r="F6" s="10" t="s">
        <v>176</v>
      </c>
    </row>
    <row r="7" spans="1:6" customFormat="1" ht="51" x14ac:dyDescent="0.25">
      <c r="A7" s="8" t="s">
        <v>177</v>
      </c>
      <c r="B7" s="12" t="s">
        <v>179</v>
      </c>
      <c r="C7" s="9">
        <v>48666666.670000002</v>
      </c>
      <c r="D7" s="10" t="s">
        <v>180</v>
      </c>
      <c r="E7" s="10" t="s">
        <v>171</v>
      </c>
      <c r="F7" s="10" t="s">
        <v>171</v>
      </c>
    </row>
    <row r="8" spans="1:6" customFormat="1" ht="63.75" x14ac:dyDescent="0.25">
      <c r="A8" s="8" t="s">
        <v>181</v>
      </c>
      <c r="B8" s="12" t="s">
        <v>182</v>
      </c>
      <c r="C8" s="9">
        <v>46666666.670000002</v>
      </c>
      <c r="D8" s="10" t="s">
        <v>183</v>
      </c>
      <c r="E8" s="10" t="s">
        <v>171</v>
      </c>
      <c r="F8" s="10" t="s">
        <v>171</v>
      </c>
    </row>
    <row r="9" spans="1:6" customFormat="1" ht="63.75" x14ac:dyDescent="0.25">
      <c r="A9" s="8" t="s">
        <v>184</v>
      </c>
      <c r="B9" s="12" t="s">
        <v>186</v>
      </c>
      <c r="C9" s="9">
        <v>22600000</v>
      </c>
      <c r="D9" s="10" t="s">
        <v>187</v>
      </c>
      <c r="E9" s="10" t="s">
        <v>171</v>
      </c>
      <c r="F9" s="10" t="s">
        <v>171</v>
      </c>
    </row>
    <row r="10" spans="1:6" customFormat="1" ht="76.5" x14ac:dyDescent="0.25">
      <c r="A10" s="8" t="s">
        <v>188</v>
      </c>
      <c r="B10" s="12" t="s">
        <v>189</v>
      </c>
      <c r="C10" s="9">
        <f>19600000+3000000</f>
        <v>22600000</v>
      </c>
      <c r="D10" s="10" t="s">
        <v>187</v>
      </c>
      <c r="E10" s="10" t="s">
        <v>171</v>
      </c>
      <c r="F10" s="10" t="s">
        <v>171</v>
      </c>
    </row>
    <row r="11" spans="1:6" customFormat="1" ht="63.75" x14ac:dyDescent="0.25">
      <c r="A11" s="8" t="s">
        <v>190</v>
      </c>
      <c r="B11" s="12" t="s">
        <v>191</v>
      </c>
      <c r="C11" s="9">
        <v>44823371</v>
      </c>
      <c r="D11" s="10" t="s">
        <v>187</v>
      </c>
      <c r="E11" s="10" t="s">
        <v>171</v>
      </c>
      <c r="F11" s="10" t="s">
        <v>171</v>
      </c>
    </row>
    <row r="12" spans="1:6" customFormat="1" ht="76.5" x14ac:dyDescent="0.25">
      <c r="A12" s="8" t="s">
        <v>192</v>
      </c>
      <c r="B12" s="12" t="s">
        <v>194</v>
      </c>
      <c r="C12" s="9">
        <v>28000000</v>
      </c>
      <c r="D12" s="10" t="s">
        <v>195</v>
      </c>
      <c r="E12" s="10" t="s">
        <v>171</v>
      </c>
      <c r="F12" s="10" t="s">
        <v>171</v>
      </c>
    </row>
    <row r="13" spans="1:6" customFormat="1" ht="76.5" x14ac:dyDescent="0.25">
      <c r="A13" s="8" t="s">
        <v>196</v>
      </c>
      <c r="B13" s="12" t="s">
        <v>198</v>
      </c>
      <c r="C13" s="9">
        <v>25600000</v>
      </c>
      <c r="D13" s="10" t="s">
        <v>199</v>
      </c>
      <c r="E13" s="10" t="s">
        <v>171</v>
      </c>
      <c r="F13" s="10" t="s">
        <v>171</v>
      </c>
    </row>
    <row r="14" spans="1:6" customFormat="1" ht="63.75" x14ac:dyDescent="0.25">
      <c r="A14" s="8" t="s">
        <v>200</v>
      </c>
      <c r="B14" s="12" t="s">
        <v>202</v>
      </c>
      <c r="C14" s="9">
        <v>35400000</v>
      </c>
      <c r="D14" s="10" t="s">
        <v>203</v>
      </c>
      <c r="E14" s="10" t="s">
        <v>204</v>
      </c>
      <c r="F14" s="10" t="s">
        <v>204</v>
      </c>
    </row>
    <row r="15" spans="1:6" customFormat="1" ht="76.5" x14ac:dyDescent="0.25">
      <c r="A15" s="8" t="s">
        <v>205</v>
      </c>
      <c r="B15" s="12" t="s">
        <v>206</v>
      </c>
      <c r="C15" s="9">
        <v>22500000</v>
      </c>
      <c r="D15" s="10" t="s">
        <v>207</v>
      </c>
      <c r="E15" s="10" t="s">
        <v>208</v>
      </c>
      <c r="F15" s="10" t="s">
        <v>208</v>
      </c>
    </row>
    <row r="16" spans="1:6" customFormat="1" ht="63.75" x14ac:dyDescent="0.25">
      <c r="A16" s="8" t="s">
        <v>209</v>
      </c>
      <c r="B16" s="12" t="s">
        <v>211</v>
      </c>
      <c r="C16" s="9">
        <v>15950000</v>
      </c>
      <c r="D16" s="10" t="s">
        <v>212</v>
      </c>
      <c r="E16" s="10" t="s">
        <v>171</v>
      </c>
      <c r="F16" s="10" t="s">
        <v>171</v>
      </c>
    </row>
    <row r="17" spans="1:6" customFormat="1" ht="76.5" x14ac:dyDescent="0.25">
      <c r="A17" s="8" t="s">
        <v>213</v>
      </c>
      <c r="B17" s="12" t="s">
        <v>215</v>
      </c>
      <c r="C17" s="9">
        <v>24333333</v>
      </c>
      <c r="D17" s="10" t="s">
        <v>216</v>
      </c>
      <c r="E17" s="10" t="s">
        <v>171</v>
      </c>
      <c r="F17" s="10" t="s">
        <v>171</v>
      </c>
    </row>
    <row r="18" spans="1:6" customFormat="1" ht="51" x14ac:dyDescent="0.25">
      <c r="A18" s="8" t="s">
        <v>217</v>
      </c>
      <c r="B18" s="12" t="s">
        <v>218</v>
      </c>
      <c r="C18" s="9">
        <v>39785667</v>
      </c>
      <c r="D18" s="10" t="s">
        <v>13</v>
      </c>
      <c r="E18" s="10" t="s">
        <v>219</v>
      </c>
      <c r="F18" s="10" t="s">
        <v>219</v>
      </c>
    </row>
    <row r="19" spans="1:6" customFormat="1" ht="63.75" x14ac:dyDescent="0.25">
      <c r="A19" s="8" t="s">
        <v>220</v>
      </c>
      <c r="B19" s="12" t="s">
        <v>221</v>
      </c>
      <c r="C19" s="9">
        <v>29500000</v>
      </c>
      <c r="D19" s="10" t="s">
        <v>13</v>
      </c>
      <c r="E19" s="10" t="s">
        <v>219</v>
      </c>
      <c r="F19" s="10" t="s">
        <v>219</v>
      </c>
    </row>
    <row r="20" spans="1:6" customFormat="1" ht="51" x14ac:dyDescent="0.25">
      <c r="A20" s="8" t="s">
        <v>222</v>
      </c>
      <c r="B20" s="12" t="s">
        <v>223</v>
      </c>
      <c r="C20" s="9">
        <v>41300000</v>
      </c>
      <c r="D20" s="10" t="s">
        <v>13</v>
      </c>
      <c r="E20" s="10" t="s">
        <v>219</v>
      </c>
      <c r="F20" s="10" t="s">
        <v>219</v>
      </c>
    </row>
    <row r="21" spans="1:6" customFormat="1" ht="63.75" x14ac:dyDescent="0.25">
      <c r="A21" s="8" t="s">
        <v>224</v>
      </c>
      <c r="B21" s="12" t="s">
        <v>225</v>
      </c>
      <c r="C21" s="9">
        <v>48730500</v>
      </c>
      <c r="D21" s="10" t="s">
        <v>14</v>
      </c>
      <c r="E21" s="10" t="s">
        <v>219</v>
      </c>
      <c r="F21" s="10" t="s">
        <v>219</v>
      </c>
    </row>
    <row r="22" spans="1:6" customFormat="1" ht="76.5" x14ac:dyDescent="0.25">
      <c r="A22" s="8" t="s">
        <v>226</v>
      </c>
      <c r="B22" s="12" t="s">
        <v>227</v>
      </c>
      <c r="C22" s="9">
        <v>25566667</v>
      </c>
      <c r="D22" s="10" t="s">
        <v>14</v>
      </c>
      <c r="E22" s="10" t="s">
        <v>219</v>
      </c>
      <c r="F22" s="10">
        <v>45337</v>
      </c>
    </row>
    <row r="23" spans="1:6" customFormat="1" ht="38.25" x14ac:dyDescent="0.25">
      <c r="A23" s="8" t="s">
        <v>228</v>
      </c>
      <c r="B23" s="12" t="s">
        <v>229</v>
      </c>
      <c r="C23" s="9">
        <v>40950000</v>
      </c>
      <c r="D23" s="10" t="s">
        <v>14</v>
      </c>
      <c r="E23" s="10" t="s">
        <v>219</v>
      </c>
      <c r="F23" s="10" t="s">
        <v>219</v>
      </c>
    </row>
    <row r="24" spans="1:6" customFormat="1" ht="63.75" x14ac:dyDescent="0.25">
      <c r="A24" s="8" t="s">
        <v>230</v>
      </c>
      <c r="B24" s="12" t="s">
        <v>231</v>
      </c>
      <c r="C24" s="9">
        <v>25350000</v>
      </c>
      <c r="D24" s="10" t="s">
        <v>14</v>
      </c>
      <c r="E24" s="10" t="s">
        <v>219</v>
      </c>
      <c r="F24" s="10" t="s">
        <v>219</v>
      </c>
    </row>
    <row r="25" spans="1:6" ht="76.5" x14ac:dyDescent="0.2">
      <c r="A25" s="8" t="s">
        <v>10</v>
      </c>
      <c r="B25" s="12" t="s">
        <v>12</v>
      </c>
      <c r="C25" s="9">
        <f>33150000+16433333</f>
        <v>49583333</v>
      </c>
      <c r="D25" s="10" t="s">
        <v>14</v>
      </c>
      <c r="E25" s="10">
        <v>45412</v>
      </c>
      <c r="F25" s="10" t="s">
        <v>15</v>
      </c>
    </row>
    <row r="26" spans="1:6" ht="76.5" x14ac:dyDescent="0.2">
      <c r="A26" s="8" t="s">
        <v>16</v>
      </c>
      <c r="B26" s="12" t="s">
        <v>17</v>
      </c>
      <c r="C26" s="9">
        <f>33433333+16433333</f>
        <v>49866666</v>
      </c>
      <c r="D26" s="10" t="s">
        <v>13</v>
      </c>
      <c r="E26" s="10">
        <v>45412</v>
      </c>
      <c r="F26" s="10" t="s">
        <v>15</v>
      </c>
    </row>
    <row r="27" spans="1:6" ht="76.5" x14ac:dyDescent="0.2">
      <c r="A27" s="8" t="s">
        <v>18</v>
      </c>
      <c r="B27" s="12" t="s">
        <v>20</v>
      </c>
      <c r="C27" s="9">
        <v>51714000</v>
      </c>
      <c r="D27" s="10" t="s">
        <v>21</v>
      </c>
      <c r="E27" s="10" t="s">
        <v>22</v>
      </c>
      <c r="F27" s="10" t="s">
        <v>22</v>
      </c>
    </row>
    <row r="28" spans="1:6" ht="76.5" x14ac:dyDescent="0.2">
      <c r="A28" s="8" t="s">
        <v>23</v>
      </c>
      <c r="B28" s="12" t="s">
        <v>25</v>
      </c>
      <c r="C28" s="9">
        <v>215985000</v>
      </c>
      <c r="D28" s="10" t="s">
        <v>26</v>
      </c>
      <c r="E28" s="10" t="s">
        <v>22</v>
      </c>
      <c r="F28" s="10" t="s">
        <v>22</v>
      </c>
    </row>
    <row r="29" spans="1:6" ht="38.25" x14ac:dyDescent="0.2">
      <c r="A29" s="8" t="s">
        <v>27</v>
      </c>
      <c r="B29" s="12" t="s">
        <v>28</v>
      </c>
      <c r="C29" s="9">
        <v>200000000</v>
      </c>
      <c r="D29" s="10" t="s">
        <v>29</v>
      </c>
      <c r="E29" s="10" t="s">
        <v>22</v>
      </c>
      <c r="F29" s="10" t="s">
        <v>22</v>
      </c>
    </row>
    <row r="30" spans="1:6" ht="51" x14ac:dyDescent="0.2">
      <c r="A30" s="8" t="s">
        <v>30</v>
      </c>
      <c r="B30" s="12" t="s">
        <v>31</v>
      </c>
      <c r="C30" s="9">
        <v>162500000</v>
      </c>
      <c r="D30" s="10" t="s">
        <v>32</v>
      </c>
      <c r="E30" s="10" t="s">
        <v>22</v>
      </c>
      <c r="F30" s="10" t="s">
        <v>22</v>
      </c>
    </row>
    <row r="31" spans="1:6" ht="51" x14ac:dyDescent="0.2">
      <c r="A31" s="8" t="s">
        <v>33</v>
      </c>
      <c r="B31" s="12" t="s">
        <v>34</v>
      </c>
      <c r="C31" s="9">
        <v>212058000</v>
      </c>
      <c r="D31" s="10" t="s">
        <v>35</v>
      </c>
      <c r="E31" s="10" t="s">
        <v>22</v>
      </c>
      <c r="F31" s="10" t="s">
        <v>22</v>
      </c>
    </row>
    <row r="32" spans="1:6" ht="51" x14ac:dyDescent="0.2">
      <c r="A32" s="8" t="s">
        <v>36</v>
      </c>
      <c r="B32" s="12" t="s">
        <v>38</v>
      </c>
      <c r="C32" s="9">
        <v>161000000</v>
      </c>
      <c r="D32" s="10" t="s">
        <v>37</v>
      </c>
      <c r="E32" s="10" t="s">
        <v>22</v>
      </c>
      <c r="F32" s="10" t="s">
        <v>22</v>
      </c>
    </row>
    <row r="33" spans="1:6" ht="76.5" x14ac:dyDescent="0.2">
      <c r="A33" s="8" t="s">
        <v>39</v>
      </c>
      <c r="B33" s="12" t="s">
        <v>41</v>
      </c>
      <c r="C33" s="9">
        <v>91233333</v>
      </c>
      <c r="D33" s="10" t="s">
        <v>42</v>
      </c>
      <c r="E33" s="10" t="s">
        <v>43</v>
      </c>
      <c r="F33" s="10" t="s">
        <v>43</v>
      </c>
    </row>
    <row r="34" spans="1:6" ht="63.75" x14ac:dyDescent="0.2">
      <c r="A34" s="8" t="s">
        <v>44</v>
      </c>
      <c r="B34" s="12" t="s">
        <v>46</v>
      </c>
      <c r="C34" s="9">
        <v>68250000</v>
      </c>
      <c r="D34" s="10" t="s">
        <v>47</v>
      </c>
      <c r="E34" s="10" t="s">
        <v>22</v>
      </c>
      <c r="F34" s="10" t="s">
        <v>22</v>
      </c>
    </row>
    <row r="35" spans="1:6" ht="76.5" x14ac:dyDescent="0.2">
      <c r="A35" s="8" t="s">
        <v>48</v>
      </c>
      <c r="B35" s="12" t="s">
        <v>49</v>
      </c>
      <c r="C35" s="9">
        <v>105000000</v>
      </c>
      <c r="D35" s="10" t="s">
        <v>50</v>
      </c>
      <c r="E35" s="10" t="s">
        <v>22</v>
      </c>
      <c r="F35" s="10" t="s">
        <v>22</v>
      </c>
    </row>
    <row r="36" spans="1:6" ht="76.5" x14ac:dyDescent="0.2">
      <c r="A36" s="8" t="s">
        <v>51</v>
      </c>
      <c r="B36" s="12" t="s">
        <v>52</v>
      </c>
      <c r="C36" s="9">
        <v>78750000</v>
      </c>
      <c r="D36" s="10" t="s">
        <v>53</v>
      </c>
      <c r="E36" s="10" t="s">
        <v>22</v>
      </c>
      <c r="F36" s="10" t="s">
        <v>22</v>
      </c>
    </row>
    <row r="37" spans="1:6" ht="63.75" x14ac:dyDescent="0.2">
      <c r="A37" s="8" t="s">
        <v>54</v>
      </c>
      <c r="B37" s="12" t="s">
        <v>55</v>
      </c>
      <c r="C37" s="9">
        <v>52833333</v>
      </c>
      <c r="D37" s="10" t="s">
        <v>56</v>
      </c>
      <c r="E37" s="10" t="s">
        <v>22</v>
      </c>
      <c r="F37" s="10" t="s">
        <v>22</v>
      </c>
    </row>
    <row r="38" spans="1:6" ht="63.75" x14ac:dyDescent="0.2">
      <c r="A38" s="8" t="s">
        <v>57</v>
      </c>
      <c r="B38" s="12" t="s">
        <v>59</v>
      </c>
      <c r="C38" s="9">
        <v>66950000</v>
      </c>
      <c r="D38" s="10" t="s">
        <v>60</v>
      </c>
      <c r="E38" s="10" t="s">
        <v>22</v>
      </c>
      <c r="F38" s="10" t="s">
        <v>22</v>
      </c>
    </row>
    <row r="39" spans="1:6" ht="51" x14ac:dyDescent="0.2">
      <c r="A39" s="8" t="s">
        <v>61</v>
      </c>
      <c r="B39" s="12" t="s">
        <v>63</v>
      </c>
      <c r="C39" s="9">
        <v>152500000</v>
      </c>
      <c r="D39" s="10" t="s">
        <v>64</v>
      </c>
      <c r="E39" s="10" t="s">
        <v>22</v>
      </c>
      <c r="F39" s="10" t="s">
        <v>22</v>
      </c>
    </row>
    <row r="40" spans="1:6" ht="76.5" x14ac:dyDescent="0.2">
      <c r="A40" s="8" t="s">
        <v>65</v>
      </c>
      <c r="B40" s="12" t="s">
        <v>66</v>
      </c>
      <c r="C40" s="9">
        <v>119000000</v>
      </c>
      <c r="D40" s="10" t="s">
        <v>64</v>
      </c>
      <c r="E40" s="10" t="s">
        <v>22</v>
      </c>
      <c r="F40" s="10" t="s">
        <v>22</v>
      </c>
    </row>
    <row r="41" spans="1:6" ht="38.25" x14ac:dyDescent="0.2">
      <c r="A41" s="8" t="s">
        <v>67</v>
      </c>
      <c r="B41" s="12" t="s">
        <v>68</v>
      </c>
      <c r="C41" s="9">
        <v>148500000</v>
      </c>
      <c r="D41" s="10" t="s">
        <v>69</v>
      </c>
      <c r="E41" s="10" t="s">
        <v>22</v>
      </c>
      <c r="F41" s="10" t="s">
        <v>22</v>
      </c>
    </row>
    <row r="42" spans="1:6" ht="76.5" x14ac:dyDescent="0.2">
      <c r="A42" s="8" t="s">
        <v>70</v>
      </c>
      <c r="B42" s="12" t="s">
        <v>72</v>
      </c>
      <c r="C42" s="9">
        <v>119000000</v>
      </c>
      <c r="D42" s="10" t="s">
        <v>73</v>
      </c>
      <c r="E42" s="10" t="s">
        <v>22</v>
      </c>
      <c r="F42" s="10" t="s">
        <v>22</v>
      </c>
    </row>
    <row r="43" spans="1:6" ht="51" x14ac:dyDescent="0.2">
      <c r="A43" s="8" t="s">
        <v>74</v>
      </c>
      <c r="B43" s="12" t="s">
        <v>75</v>
      </c>
      <c r="C43" s="9">
        <v>115600000</v>
      </c>
      <c r="D43" s="10" t="s">
        <v>76</v>
      </c>
      <c r="E43" s="10" t="s">
        <v>22</v>
      </c>
      <c r="F43" s="10" t="s">
        <v>22</v>
      </c>
    </row>
    <row r="44" spans="1:6" ht="38.25" x14ac:dyDescent="0.2">
      <c r="A44" s="8" t="s">
        <v>77</v>
      </c>
      <c r="B44" s="12" t="s">
        <v>79</v>
      </c>
      <c r="C44" s="9">
        <v>23489000</v>
      </c>
      <c r="D44" s="10" t="s">
        <v>80</v>
      </c>
      <c r="E44" s="10" t="s">
        <v>22</v>
      </c>
      <c r="F44" s="10" t="s">
        <v>22</v>
      </c>
    </row>
    <row r="45" spans="1:6" ht="51" x14ac:dyDescent="0.2">
      <c r="A45" s="8" t="s">
        <v>81</v>
      </c>
      <c r="B45" s="12" t="s">
        <v>82</v>
      </c>
      <c r="C45" s="9">
        <v>185223500</v>
      </c>
      <c r="D45" s="10" t="s">
        <v>3</v>
      </c>
      <c r="E45" s="10" t="s">
        <v>22</v>
      </c>
      <c r="F45" s="10" t="s">
        <v>22</v>
      </c>
    </row>
    <row r="46" spans="1:6" ht="51" x14ac:dyDescent="0.2">
      <c r="A46" s="8" t="s">
        <v>83</v>
      </c>
      <c r="B46" s="12" t="s">
        <v>85</v>
      </c>
      <c r="C46" s="9">
        <v>34903333</v>
      </c>
      <c r="D46" s="10" t="s">
        <v>3</v>
      </c>
      <c r="E46" s="10" t="s">
        <v>22</v>
      </c>
      <c r="F46" s="10" t="s">
        <v>22</v>
      </c>
    </row>
    <row r="47" spans="1:6" ht="63.75" x14ac:dyDescent="0.2">
      <c r="A47" s="8" t="s">
        <v>86</v>
      </c>
      <c r="B47" s="12" t="s">
        <v>88</v>
      </c>
      <c r="C47" s="9">
        <v>75366667</v>
      </c>
      <c r="D47" s="10" t="s">
        <v>89</v>
      </c>
      <c r="E47" s="10" t="s">
        <v>22</v>
      </c>
      <c r="F47" s="10" t="s">
        <v>22</v>
      </c>
    </row>
    <row r="48" spans="1:6" ht="76.5" x14ac:dyDescent="0.2">
      <c r="A48" s="8" t="s">
        <v>90</v>
      </c>
      <c r="B48" s="12" t="s">
        <v>92</v>
      </c>
      <c r="C48" s="9">
        <v>71400000</v>
      </c>
      <c r="D48" s="10">
        <v>45405</v>
      </c>
      <c r="E48" s="10" t="s">
        <v>22</v>
      </c>
      <c r="F48" s="10" t="s">
        <v>22</v>
      </c>
    </row>
    <row r="49" spans="1:6" ht="51" x14ac:dyDescent="0.2">
      <c r="A49" s="8" t="s">
        <v>97</v>
      </c>
      <c r="B49" s="12" t="s">
        <v>98</v>
      </c>
      <c r="C49" s="9">
        <v>99960000</v>
      </c>
      <c r="D49" s="10">
        <v>45415</v>
      </c>
      <c r="E49" s="10" t="s">
        <v>22</v>
      </c>
      <c r="F49" s="10" t="s">
        <v>22</v>
      </c>
    </row>
    <row r="50" spans="1:6" ht="63.75" x14ac:dyDescent="0.2">
      <c r="A50" s="8" t="s">
        <v>99</v>
      </c>
      <c r="B50" s="12" t="s">
        <v>100</v>
      </c>
      <c r="C50" s="9">
        <v>60000000</v>
      </c>
      <c r="D50" s="10">
        <v>45415</v>
      </c>
      <c r="E50" s="10" t="s">
        <v>22</v>
      </c>
      <c r="F50" s="10" t="s">
        <v>22</v>
      </c>
    </row>
    <row r="51" spans="1:6" ht="38.25" x14ac:dyDescent="0.2">
      <c r="A51" s="8" t="s">
        <v>101</v>
      </c>
      <c r="B51" s="12" t="s">
        <v>102</v>
      </c>
      <c r="C51" s="9">
        <v>60000000</v>
      </c>
      <c r="D51" s="10">
        <v>45414</v>
      </c>
      <c r="E51" s="10" t="s">
        <v>22</v>
      </c>
      <c r="F51" s="10" t="s">
        <v>22</v>
      </c>
    </row>
    <row r="52" spans="1:6" ht="51" x14ac:dyDescent="0.2">
      <c r="A52" s="8" t="s">
        <v>103</v>
      </c>
      <c r="B52" s="12" t="s">
        <v>104</v>
      </c>
      <c r="C52" s="9">
        <v>95200000</v>
      </c>
      <c r="D52" s="10">
        <v>45415</v>
      </c>
      <c r="E52" s="10" t="s">
        <v>22</v>
      </c>
      <c r="F52" s="10" t="s">
        <v>22</v>
      </c>
    </row>
    <row r="53" spans="1:6" ht="89.25" x14ac:dyDescent="0.2">
      <c r="A53" s="8" t="s">
        <v>105</v>
      </c>
      <c r="B53" s="12" t="s">
        <v>106</v>
      </c>
      <c r="C53" s="9">
        <v>103200000</v>
      </c>
      <c r="D53" s="10">
        <v>45414</v>
      </c>
      <c r="E53" s="10" t="s">
        <v>22</v>
      </c>
      <c r="F53" s="10" t="s">
        <v>22</v>
      </c>
    </row>
    <row r="54" spans="1:6" ht="102" x14ac:dyDescent="0.2">
      <c r="A54" s="8" t="s">
        <v>107</v>
      </c>
      <c r="B54" s="12" t="s">
        <v>108</v>
      </c>
      <c r="C54" s="9">
        <v>103200000</v>
      </c>
      <c r="D54" s="10">
        <v>45415</v>
      </c>
      <c r="E54" s="10" t="s">
        <v>22</v>
      </c>
      <c r="F54" s="10" t="s">
        <v>22</v>
      </c>
    </row>
    <row r="55" spans="1:6" ht="51" x14ac:dyDescent="0.2">
      <c r="A55" s="8" t="s">
        <v>109</v>
      </c>
      <c r="B55" s="12" t="s">
        <v>110</v>
      </c>
      <c r="C55" s="9">
        <v>64000000</v>
      </c>
      <c r="D55" s="10">
        <v>45418</v>
      </c>
      <c r="E55" s="10" t="s">
        <v>22</v>
      </c>
      <c r="F55" s="10" t="s">
        <v>22</v>
      </c>
    </row>
    <row r="56" spans="1:6" ht="76.5" x14ac:dyDescent="0.2">
      <c r="A56" s="8" t="s">
        <v>111</v>
      </c>
      <c r="B56" s="12" t="s">
        <v>112</v>
      </c>
      <c r="C56" s="9">
        <v>80000000</v>
      </c>
      <c r="D56" s="10">
        <v>45415</v>
      </c>
      <c r="E56" s="10" t="s">
        <v>22</v>
      </c>
      <c r="F56" s="10" t="s">
        <v>22</v>
      </c>
    </row>
    <row r="57" spans="1:6" ht="89.25" x14ac:dyDescent="0.2">
      <c r="A57" s="8" t="s">
        <v>113</v>
      </c>
      <c r="B57" s="12" t="s">
        <v>114</v>
      </c>
      <c r="C57" s="9">
        <v>60000000</v>
      </c>
      <c r="D57" s="10">
        <v>45419</v>
      </c>
      <c r="E57" s="10" t="s">
        <v>22</v>
      </c>
      <c r="F57" s="10" t="s">
        <v>22</v>
      </c>
    </row>
    <row r="58" spans="1:6" ht="51" x14ac:dyDescent="0.2">
      <c r="A58" s="8" t="s">
        <v>115</v>
      </c>
      <c r="B58" s="12" t="s">
        <v>116</v>
      </c>
      <c r="C58" s="9">
        <v>124850000</v>
      </c>
      <c r="D58" s="10">
        <v>45428</v>
      </c>
      <c r="E58" s="10" t="s">
        <v>22</v>
      </c>
      <c r="F58" s="10" t="s">
        <v>22</v>
      </c>
    </row>
    <row r="59" spans="1:6" ht="25.5" x14ac:dyDescent="0.2">
      <c r="A59" s="8" t="s">
        <v>117</v>
      </c>
      <c r="B59" s="12" t="s">
        <v>118</v>
      </c>
      <c r="C59" s="9">
        <v>135065000</v>
      </c>
      <c r="D59" s="10">
        <v>45429</v>
      </c>
      <c r="E59" s="10" t="s">
        <v>22</v>
      </c>
      <c r="F59" s="10" t="s">
        <v>22</v>
      </c>
    </row>
    <row r="60" spans="1:6" ht="76.5" x14ac:dyDescent="0.2">
      <c r="A60" s="8" t="s">
        <v>119</v>
      </c>
      <c r="B60" s="12" t="s">
        <v>120</v>
      </c>
      <c r="C60" s="9">
        <v>97500000</v>
      </c>
      <c r="D60" s="10">
        <v>45428</v>
      </c>
      <c r="E60" s="10" t="s">
        <v>22</v>
      </c>
      <c r="F60" s="10" t="s">
        <v>22</v>
      </c>
    </row>
    <row r="61" spans="1:6" ht="89.25" x14ac:dyDescent="0.2">
      <c r="A61" s="8" t="s">
        <v>121</v>
      </c>
      <c r="B61" s="12" t="s">
        <v>122</v>
      </c>
      <c r="C61" s="9">
        <v>28120000</v>
      </c>
      <c r="D61" s="10">
        <v>45429</v>
      </c>
      <c r="E61" s="10" t="s">
        <v>22</v>
      </c>
      <c r="F61" s="10" t="s">
        <v>22</v>
      </c>
    </row>
    <row r="62" spans="1:6" ht="76.5" x14ac:dyDescent="0.2">
      <c r="A62" s="8" t="s">
        <v>123</v>
      </c>
      <c r="B62" s="12" t="s">
        <v>124</v>
      </c>
      <c r="C62" s="9">
        <v>55500000</v>
      </c>
      <c r="D62" s="10">
        <v>45433</v>
      </c>
      <c r="E62" s="10" t="s">
        <v>22</v>
      </c>
      <c r="F62" s="10" t="s">
        <v>22</v>
      </c>
    </row>
    <row r="63" spans="1:6" ht="51" x14ac:dyDescent="0.2">
      <c r="A63" s="8" t="s">
        <v>125</v>
      </c>
      <c r="B63" s="12" t="s">
        <v>126</v>
      </c>
      <c r="C63" s="9">
        <v>64200000</v>
      </c>
      <c r="D63" s="10">
        <v>45442</v>
      </c>
      <c r="E63" s="10" t="s">
        <v>22</v>
      </c>
      <c r="F63" s="10" t="s">
        <v>22</v>
      </c>
    </row>
    <row r="64" spans="1:6" ht="63.75" x14ac:dyDescent="0.2">
      <c r="A64" s="8" t="s">
        <v>127</v>
      </c>
      <c r="B64" s="12" t="s">
        <v>128</v>
      </c>
      <c r="C64" s="9">
        <v>72100000</v>
      </c>
      <c r="D64" s="11">
        <v>45448</v>
      </c>
      <c r="E64" s="10" t="s">
        <v>22</v>
      </c>
      <c r="F64" s="10" t="s">
        <v>22</v>
      </c>
    </row>
    <row r="65" spans="1:6" ht="89.25" x14ac:dyDescent="0.2">
      <c r="A65" s="8" t="s">
        <v>129</v>
      </c>
      <c r="B65" s="12" t="s">
        <v>130</v>
      </c>
      <c r="C65" s="9">
        <v>51750000</v>
      </c>
      <c r="D65" s="10">
        <v>45449</v>
      </c>
      <c r="E65" s="10" t="s">
        <v>22</v>
      </c>
      <c r="F65" s="10" t="s">
        <v>22</v>
      </c>
    </row>
    <row r="66" spans="1:6" ht="89.25" x14ac:dyDescent="0.2">
      <c r="A66" s="8" t="s">
        <v>131</v>
      </c>
      <c r="B66" s="12" t="s">
        <v>132</v>
      </c>
      <c r="C66" s="9">
        <v>35980000</v>
      </c>
      <c r="D66" s="10">
        <v>45461</v>
      </c>
      <c r="E66" s="10" t="s">
        <v>22</v>
      </c>
      <c r="F66" s="10" t="s">
        <v>22</v>
      </c>
    </row>
    <row r="67" spans="1:6" ht="89.25" x14ac:dyDescent="0.2">
      <c r="A67" s="8" t="s">
        <v>133</v>
      </c>
      <c r="B67" s="12" t="s">
        <v>134</v>
      </c>
      <c r="C67" s="9">
        <v>77000000</v>
      </c>
      <c r="D67" s="10">
        <v>45442</v>
      </c>
      <c r="E67" s="10" t="s">
        <v>22</v>
      </c>
      <c r="F67" s="10" t="s">
        <v>22</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0"/>
  <sheetViews>
    <sheetView tabSelected="1" topLeftCell="A133" zoomScale="113" workbookViewId="0">
      <selection activeCell="G139" sqref="G139:H139"/>
    </sheetView>
  </sheetViews>
  <sheetFormatPr baseColWidth="10" defaultColWidth="8.7109375" defaultRowHeight="15.75" x14ac:dyDescent="0.25"/>
  <cols>
    <col min="1" max="1" width="10.28515625" style="18" customWidth="1"/>
    <col min="2" max="2" width="18" style="18" customWidth="1"/>
    <col min="3" max="3" width="13.28515625" style="18" customWidth="1"/>
    <col min="4" max="4" width="46" style="18" customWidth="1"/>
    <col min="5" max="5" width="18.140625" style="19" customWidth="1"/>
    <col min="6" max="6" width="14.28515625" style="19" customWidth="1"/>
    <col min="7" max="7" width="13.7109375" style="18" customWidth="1"/>
    <col min="8" max="8" width="12.85546875" style="18" customWidth="1"/>
    <col min="9" max="9" width="13.7109375" style="18" customWidth="1"/>
    <col min="10" max="10" width="13.42578125" style="18" customWidth="1"/>
    <col min="11" max="11" width="12" style="18" customWidth="1"/>
    <col min="12" max="12" width="61.7109375" style="13" customWidth="1"/>
    <col min="13" max="16384" width="8.7109375" style="13"/>
  </cols>
  <sheetData>
    <row r="1" spans="1:12" ht="15" customHeight="1" x14ac:dyDescent="0.25">
      <c r="A1" s="36"/>
      <c r="B1" s="36"/>
      <c r="C1" s="36"/>
      <c r="D1" s="36"/>
      <c r="E1" s="38" t="s">
        <v>261</v>
      </c>
      <c r="F1" s="38"/>
      <c r="G1" s="38"/>
      <c r="H1" s="38"/>
      <c r="I1" s="38"/>
      <c r="J1" s="38"/>
      <c r="K1" s="38"/>
      <c r="L1" s="38"/>
    </row>
    <row r="2" spans="1:12" ht="21" customHeight="1" x14ac:dyDescent="0.25">
      <c r="A2" s="36"/>
      <c r="B2" s="36"/>
      <c r="C2" s="36"/>
      <c r="D2" s="36"/>
      <c r="E2" s="38"/>
      <c r="F2" s="38"/>
      <c r="G2" s="38"/>
      <c r="H2" s="38"/>
      <c r="I2" s="38"/>
      <c r="J2" s="38"/>
      <c r="K2" s="38"/>
      <c r="L2" s="38"/>
    </row>
    <row r="3" spans="1:12" ht="28.15" customHeight="1" x14ac:dyDescent="0.25">
      <c r="A3" s="37"/>
      <c r="B3" s="37"/>
      <c r="C3" s="37"/>
      <c r="D3" s="37"/>
      <c r="E3" s="39" t="s">
        <v>503</v>
      </c>
      <c r="F3" s="39"/>
      <c r="G3" s="39"/>
      <c r="H3" s="39"/>
      <c r="I3" s="39"/>
      <c r="J3" s="39"/>
      <c r="K3" s="39"/>
      <c r="L3" s="39"/>
    </row>
    <row r="4" spans="1:12" s="14" customFormat="1" ht="63.75" thickBot="1" x14ac:dyDescent="0.3">
      <c r="A4" s="15" t="s">
        <v>166</v>
      </c>
      <c r="B4" s="15" t="s">
        <v>136</v>
      </c>
      <c r="C4" s="15" t="s">
        <v>137</v>
      </c>
      <c r="D4" s="15" t="s">
        <v>138</v>
      </c>
      <c r="E4" s="16" t="s">
        <v>139</v>
      </c>
      <c r="F4" s="16" t="s">
        <v>135</v>
      </c>
      <c r="G4" s="15" t="s">
        <v>257</v>
      </c>
      <c r="H4" s="15" t="s">
        <v>260</v>
      </c>
      <c r="I4" s="15" t="s">
        <v>259</v>
      </c>
      <c r="J4" s="15" t="s">
        <v>262</v>
      </c>
      <c r="K4" s="15" t="s">
        <v>263</v>
      </c>
      <c r="L4" s="15" t="s">
        <v>165</v>
      </c>
    </row>
    <row r="5" spans="1:12" ht="16.5" thickBot="1" x14ac:dyDescent="0.3">
      <c r="A5" s="17" t="s">
        <v>162</v>
      </c>
      <c r="B5" s="20" t="s">
        <v>167</v>
      </c>
      <c r="C5" s="20" t="s">
        <v>168</v>
      </c>
      <c r="D5" s="20" t="s">
        <v>169</v>
      </c>
      <c r="E5" s="21">
        <v>57120000</v>
      </c>
      <c r="F5" s="22">
        <v>0</v>
      </c>
      <c r="G5" s="23" t="s">
        <v>170</v>
      </c>
      <c r="H5" s="23" t="s">
        <v>171</v>
      </c>
      <c r="I5" s="23" t="s">
        <v>140</v>
      </c>
      <c r="J5" s="20">
        <v>100</v>
      </c>
      <c r="K5" s="20">
        <v>100</v>
      </c>
      <c r="L5" s="28" t="s">
        <v>294</v>
      </c>
    </row>
    <row r="6" spans="1:12" ht="16.5" thickBot="1" x14ac:dyDescent="0.3">
      <c r="A6" s="17" t="s">
        <v>162</v>
      </c>
      <c r="B6" s="20" t="s">
        <v>172</v>
      </c>
      <c r="C6" s="20" t="s">
        <v>173</v>
      </c>
      <c r="D6" s="20" t="s">
        <v>174</v>
      </c>
      <c r="E6" s="21">
        <v>34000000</v>
      </c>
      <c r="F6" s="22">
        <v>0</v>
      </c>
      <c r="G6" s="23" t="s">
        <v>175</v>
      </c>
      <c r="H6" s="23" t="s">
        <v>176</v>
      </c>
      <c r="I6" s="23" t="s">
        <v>140</v>
      </c>
      <c r="J6" s="20">
        <v>100</v>
      </c>
      <c r="K6" s="20">
        <v>100</v>
      </c>
      <c r="L6" s="28" t="s">
        <v>295</v>
      </c>
    </row>
    <row r="7" spans="1:12" ht="16.5" thickBot="1" x14ac:dyDescent="0.3">
      <c r="A7" s="17" t="s">
        <v>162</v>
      </c>
      <c r="B7" s="20" t="s">
        <v>177</v>
      </c>
      <c r="C7" s="20" t="s">
        <v>178</v>
      </c>
      <c r="D7" s="20" t="s">
        <v>179</v>
      </c>
      <c r="E7" s="21">
        <v>48666666.670000002</v>
      </c>
      <c r="F7" s="22">
        <v>0</v>
      </c>
      <c r="G7" s="23" t="s">
        <v>180</v>
      </c>
      <c r="H7" s="23" t="s">
        <v>171</v>
      </c>
      <c r="I7" s="23" t="s">
        <v>140</v>
      </c>
      <c r="J7" s="20">
        <v>100</v>
      </c>
      <c r="K7" s="20">
        <v>100</v>
      </c>
      <c r="L7" s="28" t="s">
        <v>296</v>
      </c>
    </row>
    <row r="8" spans="1:12" ht="16.5" thickBot="1" x14ac:dyDescent="0.3">
      <c r="A8" s="17" t="s">
        <v>162</v>
      </c>
      <c r="B8" s="20" t="s">
        <v>181</v>
      </c>
      <c r="C8" s="20" t="s">
        <v>1</v>
      </c>
      <c r="D8" s="20" t="s">
        <v>182</v>
      </c>
      <c r="E8" s="21">
        <v>46666666.670000002</v>
      </c>
      <c r="F8" s="22"/>
      <c r="G8" s="23" t="s">
        <v>183</v>
      </c>
      <c r="H8" s="23" t="s">
        <v>171</v>
      </c>
      <c r="I8" s="23" t="s">
        <v>140</v>
      </c>
      <c r="J8" s="20">
        <v>100</v>
      </c>
      <c r="K8" s="20">
        <v>100</v>
      </c>
      <c r="L8" s="28" t="s">
        <v>297</v>
      </c>
    </row>
    <row r="9" spans="1:12" ht="16.5" thickBot="1" x14ac:dyDescent="0.3">
      <c r="A9" s="17" t="s">
        <v>162</v>
      </c>
      <c r="B9" s="20" t="s">
        <v>184</v>
      </c>
      <c r="C9" s="20" t="s">
        <v>185</v>
      </c>
      <c r="D9" s="20" t="s">
        <v>186</v>
      </c>
      <c r="E9" s="21">
        <v>22600000</v>
      </c>
      <c r="F9" s="22">
        <v>0</v>
      </c>
      <c r="G9" s="23" t="s">
        <v>187</v>
      </c>
      <c r="H9" s="23" t="s">
        <v>171</v>
      </c>
      <c r="I9" s="23" t="s">
        <v>140</v>
      </c>
      <c r="J9" s="20">
        <v>100</v>
      </c>
      <c r="K9" s="20">
        <v>100</v>
      </c>
      <c r="L9" s="28" t="s">
        <v>298</v>
      </c>
    </row>
    <row r="10" spans="1:12" ht="16.5" thickBot="1" x14ac:dyDescent="0.3">
      <c r="A10" s="17" t="s">
        <v>162</v>
      </c>
      <c r="B10" s="20" t="s">
        <v>188</v>
      </c>
      <c r="C10" s="20" t="s">
        <v>185</v>
      </c>
      <c r="D10" s="20" t="s">
        <v>189</v>
      </c>
      <c r="E10" s="21">
        <v>19600000</v>
      </c>
      <c r="F10" s="22">
        <v>3000000</v>
      </c>
      <c r="G10" s="23" t="s">
        <v>187</v>
      </c>
      <c r="H10" s="23" t="s">
        <v>171</v>
      </c>
      <c r="I10" s="23" t="s">
        <v>140</v>
      </c>
      <c r="J10" s="20">
        <v>100</v>
      </c>
      <c r="K10" s="20">
        <v>100</v>
      </c>
      <c r="L10" s="28" t="s">
        <v>299</v>
      </c>
    </row>
    <row r="11" spans="1:12" ht="16.5" thickBot="1" x14ac:dyDescent="0.3">
      <c r="A11" s="17" t="s">
        <v>162</v>
      </c>
      <c r="B11" s="20" t="s">
        <v>190</v>
      </c>
      <c r="C11" s="20" t="s">
        <v>185</v>
      </c>
      <c r="D11" s="20" t="s">
        <v>191</v>
      </c>
      <c r="E11" s="21">
        <v>44823371</v>
      </c>
      <c r="F11" s="22">
        <v>0</v>
      </c>
      <c r="G11" s="23" t="s">
        <v>187</v>
      </c>
      <c r="H11" s="23" t="s">
        <v>171</v>
      </c>
      <c r="I11" s="23" t="s">
        <v>140</v>
      </c>
      <c r="J11" s="20">
        <v>100</v>
      </c>
      <c r="K11" s="20">
        <v>100</v>
      </c>
      <c r="L11" s="28" t="s">
        <v>300</v>
      </c>
    </row>
    <row r="12" spans="1:12" ht="16.5" thickBot="1" x14ac:dyDescent="0.3">
      <c r="A12" s="17" t="s">
        <v>162</v>
      </c>
      <c r="B12" s="20" t="s">
        <v>192</v>
      </c>
      <c r="C12" s="20" t="s">
        <v>193</v>
      </c>
      <c r="D12" s="20" t="s">
        <v>194</v>
      </c>
      <c r="E12" s="21">
        <v>28000000</v>
      </c>
      <c r="F12" s="22">
        <v>0</v>
      </c>
      <c r="G12" s="23" t="s">
        <v>195</v>
      </c>
      <c r="H12" s="23" t="s">
        <v>171</v>
      </c>
      <c r="I12" s="23" t="s">
        <v>140</v>
      </c>
      <c r="J12" s="20">
        <v>100</v>
      </c>
      <c r="K12" s="20">
        <v>100</v>
      </c>
      <c r="L12" s="28" t="s">
        <v>301</v>
      </c>
    </row>
    <row r="13" spans="1:12" ht="16.5" thickBot="1" x14ac:dyDescent="0.3">
      <c r="A13" s="17" t="s">
        <v>162</v>
      </c>
      <c r="B13" s="20" t="s">
        <v>196</v>
      </c>
      <c r="C13" s="20" t="s">
        <v>197</v>
      </c>
      <c r="D13" s="20" t="s">
        <v>198</v>
      </c>
      <c r="E13" s="21">
        <v>25600000</v>
      </c>
      <c r="F13" s="22">
        <v>0</v>
      </c>
      <c r="G13" s="23" t="s">
        <v>199</v>
      </c>
      <c r="H13" s="23" t="s">
        <v>171</v>
      </c>
      <c r="I13" s="23" t="s">
        <v>140</v>
      </c>
      <c r="J13" s="20">
        <v>100</v>
      </c>
      <c r="K13" s="20">
        <v>100</v>
      </c>
      <c r="L13" s="28" t="s">
        <v>302</v>
      </c>
    </row>
    <row r="14" spans="1:12" ht="16.5" thickBot="1" x14ac:dyDescent="0.3">
      <c r="A14" s="17" t="s">
        <v>162</v>
      </c>
      <c r="B14" s="20" t="s">
        <v>200</v>
      </c>
      <c r="C14" s="20" t="s">
        <v>201</v>
      </c>
      <c r="D14" s="20" t="s">
        <v>202</v>
      </c>
      <c r="E14" s="21">
        <v>35400000</v>
      </c>
      <c r="F14" s="22">
        <v>0</v>
      </c>
      <c r="G14" s="23" t="s">
        <v>203</v>
      </c>
      <c r="H14" s="23" t="s">
        <v>204</v>
      </c>
      <c r="I14" s="23" t="s">
        <v>140</v>
      </c>
      <c r="J14" s="20">
        <v>100</v>
      </c>
      <c r="K14" s="20">
        <v>100</v>
      </c>
      <c r="L14" s="28" t="s">
        <v>303</v>
      </c>
    </row>
    <row r="15" spans="1:12" ht="16.5" thickBot="1" x14ac:dyDescent="0.3">
      <c r="A15" s="17" t="s">
        <v>162</v>
      </c>
      <c r="B15" s="20" t="s">
        <v>205</v>
      </c>
      <c r="C15" s="20" t="s">
        <v>203</v>
      </c>
      <c r="D15" s="20" t="s">
        <v>206</v>
      </c>
      <c r="E15" s="21">
        <v>22500000</v>
      </c>
      <c r="F15" s="22">
        <v>0</v>
      </c>
      <c r="G15" s="23" t="s">
        <v>207</v>
      </c>
      <c r="H15" s="23" t="s">
        <v>208</v>
      </c>
      <c r="I15" s="23" t="s">
        <v>140</v>
      </c>
      <c r="J15" s="20">
        <v>100</v>
      </c>
      <c r="K15" s="20">
        <v>100</v>
      </c>
      <c r="L15" s="28" t="s">
        <v>304</v>
      </c>
    </row>
    <row r="16" spans="1:12" ht="16.5" thickBot="1" x14ac:dyDescent="0.3">
      <c r="A16" s="17" t="s">
        <v>162</v>
      </c>
      <c r="B16" s="20" t="s">
        <v>209</v>
      </c>
      <c r="C16" s="20" t="s">
        <v>210</v>
      </c>
      <c r="D16" s="20" t="s">
        <v>211</v>
      </c>
      <c r="E16" s="21">
        <v>15950000</v>
      </c>
      <c r="F16" s="22">
        <v>0</v>
      </c>
      <c r="G16" s="23" t="s">
        <v>212</v>
      </c>
      <c r="H16" s="23" t="s">
        <v>171</v>
      </c>
      <c r="I16" s="23" t="s">
        <v>140</v>
      </c>
      <c r="J16" s="20">
        <v>100</v>
      </c>
      <c r="K16" s="20">
        <v>100</v>
      </c>
      <c r="L16" s="28" t="s">
        <v>305</v>
      </c>
    </row>
    <row r="17" spans="1:12" ht="16.5" thickBot="1" x14ac:dyDescent="0.3">
      <c r="A17" s="17" t="s">
        <v>162</v>
      </c>
      <c r="B17" s="20" t="s">
        <v>213</v>
      </c>
      <c r="C17" s="20" t="s">
        <v>214</v>
      </c>
      <c r="D17" s="20" t="s">
        <v>215</v>
      </c>
      <c r="E17" s="21">
        <v>24333333</v>
      </c>
      <c r="F17" s="22">
        <v>0</v>
      </c>
      <c r="G17" s="23" t="s">
        <v>216</v>
      </c>
      <c r="H17" s="23" t="s">
        <v>171</v>
      </c>
      <c r="I17" s="23" t="s">
        <v>140</v>
      </c>
      <c r="J17" s="20">
        <v>100</v>
      </c>
      <c r="K17" s="20">
        <v>100</v>
      </c>
      <c r="L17" s="28" t="s">
        <v>306</v>
      </c>
    </row>
    <row r="18" spans="1:12" ht="16.5" thickBot="1" x14ac:dyDescent="0.3">
      <c r="A18" s="17" t="s">
        <v>162</v>
      </c>
      <c r="B18" s="20" t="s">
        <v>0</v>
      </c>
      <c r="C18" s="20" t="s">
        <v>1</v>
      </c>
      <c r="D18" s="20" t="s">
        <v>2</v>
      </c>
      <c r="E18" s="21">
        <v>178068033.5</v>
      </c>
      <c r="F18" s="22">
        <f>52072441+47075347.92</f>
        <v>99147788.920000002</v>
      </c>
      <c r="G18" s="23" t="s">
        <v>4</v>
      </c>
      <c r="H18" s="23">
        <v>45382</v>
      </c>
      <c r="I18" s="23">
        <v>45498</v>
      </c>
      <c r="J18" s="20">
        <v>100</v>
      </c>
      <c r="K18" s="20">
        <v>100</v>
      </c>
      <c r="L18" s="28" t="s">
        <v>307</v>
      </c>
    </row>
    <row r="19" spans="1:12" ht="16.5" thickBot="1" x14ac:dyDescent="0.3">
      <c r="A19" s="17" t="s">
        <v>162</v>
      </c>
      <c r="B19" s="20" t="s">
        <v>5</v>
      </c>
      <c r="C19" s="20" t="s">
        <v>6</v>
      </c>
      <c r="D19" s="20" t="s">
        <v>7</v>
      </c>
      <c r="E19" s="21">
        <v>18472608</v>
      </c>
      <c r="F19" s="22">
        <v>3848460</v>
      </c>
      <c r="G19" s="23" t="s">
        <v>8</v>
      </c>
      <c r="H19" s="23" t="s">
        <v>9</v>
      </c>
      <c r="I19" s="23"/>
      <c r="J19" s="20">
        <v>100</v>
      </c>
      <c r="K19" s="20">
        <v>100</v>
      </c>
      <c r="L19" s="28" t="s">
        <v>308</v>
      </c>
    </row>
    <row r="20" spans="1:12" ht="16.5" thickBot="1" x14ac:dyDescent="0.3">
      <c r="A20" s="17" t="s">
        <v>164</v>
      </c>
      <c r="B20" s="20" t="s">
        <v>235</v>
      </c>
      <c r="C20" s="20" t="s">
        <v>236</v>
      </c>
      <c r="D20" s="20" t="s">
        <v>237</v>
      </c>
      <c r="E20" s="21">
        <v>131349018.04000001</v>
      </c>
      <c r="F20" s="22">
        <v>0</v>
      </c>
      <c r="G20" s="23" t="s">
        <v>236</v>
      </c>
      <c r="H20" s="23">
        <v>44948</v>
      </c>
      <c r="I20" s="23"/>
      <c r="J20" s="20">
        <v>100</v>
      </c>
      <c r="K20" s="20">
        <v>100</v>
      </c>
      <c r="L20" s="28" t="s">
        <v>240</v>
      </c>
    </row>
    <row r="21" spans="1:12" ht="16.5" thickBot="1" x14ac:dyDescent="0.3">
      <c r="A21" s="17" t="s">
        <v>164</v>
      </c>
      <c r="B21" s="20" t="s">
        <v>238</v>
      </c>
      <c r="C21" s="20" t="s">
        <v>239</v>
      </c>
      <c r="D21" s="20" t="s">
        <v>237</v>
      </c>
      <c r="E21" s="21">
        <v>5197704.97</v>
      </c>
      <c r="F21" s="22">
        <v>0</v>
      </c>
      <c r="G21" s="23" t="s">
        <v>239</v>
      </c>
      <c r="H21" s="23">
        <v>45290</v>
      </c>
      <c r="I21" s="23"/>
      <c r="J21" s="20">
        <v>100</v>
      </c>
      <c r="K21" s="20">
        <v>100</v>
      </c>
      <c r="L21" s="28" t="s">
        <v>241</v>
      </c>
    </row>
    <row r="22" spans="1:12" ht="16.5" thickBot="1" x14ac:dyDescent="0.3">
      <c r="A22" s="20" t="s">
        <v>291</v>
      </c>
      <c r="B22" s="20" t="s">
        <v>232</v>
      </c>
      <c r="C22" s="31" t="s">
        <v>233</v>
      </c>
      <c r="D22" s="20" t="s">
        <v>234</v>
      </c>
      <c r="E22" s="21">
        <v>185840000</v>
      </c>
      <c r="F22" s="22">
        <v>0</v>
      </c>
      <c r="G22" s="23" t="s">
        <v>239</v>
      </c>
      <c r="H22" s="23">
        <v>45290</v>
      </c>
      <c r="I22" s="23"/>
      <c r="J22" s="20">
        <v>100</v>
      </c>
      <c r="K22" s="20">
        <v>100</v>
      </c>
      <c r="L22" s="28" t="s">
        <v>309</v>
      </c>
    </row>
    <row r="23" spans="1:12" ht="16.5" thickBot="1" x14ac:dyDescent="0.3">
      <c r="A23" s="20" t="s">
        <v>162</v>
      </c>
      <c r="B23" s="20" t="s">
        <v>217</v>
      </c>
      <c r="C23" s="23" t="s">
        <v>11</v>
      </c>
      <c r="D23" s="20" t="s">
        <v>218</v>
      </c>
      <c r="E23" s="21">
        <v>39785667</v>
      </c>
      <c r="F23" s="22">
        <v>0</v>
      </c>
      <c r="G23" s="23" t="s">
        <v>13</v>
      </c>
      <c r="H23" s="23" t="s">
        <v>219</v>
      </c>
      <c r="I23" s="23" t="s">
        <v>140</v>
      </c>
      <c r="J23" s="20">
        <v>100</v>
      </c>
      <c r="K23" s="20">
        <v>100</v>
      </c>
      <c r="L23" s="28" t="s">
        <v>310</v>
      </c>
    </row>
    <row r="24" spans="1:12" ht="16.5" thickBot="1" x14ac:dyDescent="0.3">
      <c r="A24" s="20" t="s">
        <v>162</v>
      </c>
      <c r="B24" s="20" t="s">
        <v>220</v>
      </c>
      <c r="C24" s="23" t="s">
        <v>11</v>
      </c>
      <c r="D24" s="20" t="s">
        <v>221</v>
      </c>
      <c r="E24" s="21">
        <v>29500000</v>
      </c>
      <c r="F24" s="22">
        <v>0</v>
      </c>
      <c r="G24" s="23" t="s">
        <v>13</v>
      </c>
      <c r="H24" s="23" t="s">
        <v>219</v>
      </c>
      <c r="I24" s="23" t="s">
        <v>140</v>
      </c>
      <c r="J24" s="20">
        <v>100</v>
      </c>
      <c r="K24" s="20">
        <v>100</v>
      </c>
      <c r="L24" s="28" t="s">
        <v>245</v>
      </c>
    </row>
    <row r="25" spans="1:12" ht="16.5" thickBot="1" x14ac:dyDescent="0.3">
      <c r="A25" s="20" t="s">
        <v>162</v>
      </c>
      <c r="B25" s="20" t="s">
        <v>222</v>
      </c>
      <c r="C25" s="23" t="s">
        <v>11</v>
      </c>
      <c r="D25" s="20" t="s">
        <v>223</v>
      </c>
      <c r="E25" s="21">
        <v>41300000</v>
      </c>
      <c r="F25" s="22">
        <v>0</v>
      </c>
      <c r="G25" s="23" t="s">
        <v>13</v>
      </c>
      <c r="H25" s="23" t="s">
        <v>219</v>
      </c>
      <c r="I25" s="23" t="s">
        <v>140</v>
      </c>
      <c r="J25" s="20">
        <v>100</v>
      </c>
      <c r="K25" s="20">
        <v>100</v>
      </c>
      <c r="L25" s="28" t="s">
        <v>311</v>
      </c>
    </row>
    <row r="26" spans="1:12" ht="16.5" thickBot="1" x14ac:dyDescent="0.3">
      <c r="A26" s="20" t="s">
        <v>162</v>
      </c>
      <c r="B26" s="20" t="s">
        <v>224</v>
      </c>
      <c r="C26" s="23" t="s">
        <v>11</v>
      </c>
      <c r="D26" s="20" t="s">
        <v>225</v>
      </c>
      <c r="E26" s="21">
        <v>48730500</v>
      </c>
      <c r="F26" s="22">
        <v>0</v>
      </c>
      <c r="G26" s="23" t="s">
        <v>14</v>
      </c>
      <c r="H26" s="23" t="s">
        <v>219</v>
      </c>
      <c r="I26" s="23" t="s">
        <v>140</v>
      </c>
      <c r="J26" s="20">
        <v>100</v>
      </c>
      <c r="K26" s="20">
        <v>100</v>
      </c>
      <c r="L26" s="28" t="s">
        <v>312</v>
      </c>
    </row>
    <row r="27" spans="1:12" ht="16.5" thickBot="1" x14ac:dyDescent="0.3">
      <c r="A27" s="20" t="s">
        <v>162</v>
      </c>
      <c r="B27" s="20" t="s">
        <v>226</v>
      </c>
      <c r="C27" s="23" t="s">
        <v>11</v>
      </c>
      <c r="D27" s="20" t="s">
        <v>227</v>
      </c>
      <c r="E27" s="21">
        <v>25566667</v>
      </c>
      <c r="F27" s="22">
        <v>0</v>
      </c>
      <c r="G27" s="23" t="s">
        <v>14</v>
      </c>
      <c r="H27" s="23" t="s">
        <v>219</v>
      </c>
      <c r="I27" s="23">
        <v>45337</v>
      </c>
      <c r="J27" s="20">
        <v>100</v>
      </c>
      <c r="K27" s="20">
        <v>100</v>
      </c>
      <c r="L27" s="28" t="s">
        <v>313</v>
      </c>
    </row>
    <row r="28" spans="1:12" ht="16.5" thickBot="1" x14ac:dyDescent="0.3">
      <c r="A28" s="20" t="s">
        <v>162</v>
      </c>
      <c r="B28" s="20" t="s">
        <v>228</v>
      </c>
      <c r="C28" s="23" t="s">
        <v>11</v>
      </c>
      <c r="D28" s="20" t="s">
        <v>229</v>
      </c>
      <c r="E28" s="21">
        <v>40950000</v>
      </c>
      <c r="F28" s="22">
        <v>0</v>
      </c>
      <c r="G28" s="23" t="s">
        <v>14</v>
      </c>
      <c r="H28" s="23" t="s">
        <v>219</v>
      </c>
      <c r="I28" s="23" t="s">
        <v>140</v>
      </c>
      <c r="J28" s="20">
        <v>100</v>
      </c>
      <c r="K28" s="20">
        <v>100</v>
      </c>
      <c r="L28" s="28" t="s">
        <v>314</v>
      </c>
    </row>
    <row r="29" spans="1:12" ht="16.5" thickBot="1" x14ac:dyDescent="0.3">
      <c r="A29" s="20" t="s">
        <v>162</v>
      </c>
      <c r="B29" s="20" t="s">
        <v>230</v>
      </c>
      <c r="C29" s="23" t="s">
        <v>11</v>
      </c>
      <c r="D29" s="20" t="s">
        <v>231</v>
      </c>
      <c r="E29" s="21">
        <v>25350000</v>
      </c>
      <c r="F29" s="22">
        <v>0</v>
      </c>
      <c r="G29" s="23" t="s">
        <v>14</v>
      </c>
      <c r="H29" s="23" t="s">
        <v>219</v>
      </c>
      <c r="I29" s="23" t="s">
        <v>140</v>
      </c>
      <c r="J29" s="20">
        <v>100</v>
      </c>
      <c r="K29" s="20">
        <v>100</v>
      </c>
      <c r="L29" s="28" t="s">
        <v>315</v>
      </c>
    </row>
    <row r="30" spans="1:12" ht="16.5" thickBot="1" x14ac:dyDescent="0.3">
      <c r="A30" s="20" t="s">
        <v>162</v>
      </c>
      <c r="B30" s="20" t="s">
        <v>10</v>
      </c>
      <c r="C30" s="23" t="s">
        <v>11</v>
      </c>
      <c r="D30" s="20" t="s">
        <v>12</v>
      </c>
      <c r="E30" s="21">
        <v>33150000</v>
      </c>
      <c r="F30" s="21">
        <v>16433333.33</v>
      </c>
      <c r="G30" s="23" t="s">
        <v>14</v>
      </c>
      <c r="H30" s="23">
        <v>45412</v>
      </c>
      <c r="I30" s="23" t="s">
        <v>15</v>
      </c>
      <c r="J30" s="24">
        <v>100</v>
      </c>
      <c r="K30" s="24">
        <v>100</v>
      </c>
      <c r="L30" s="28" t="s">
        <v>316</v>
      </c>
    </row>
    <row r="31" spans="1:12" ht="16.5" thickBot="1" x14ac:dyDescent="0.3">
      <c r="A31" s="20" t="s">
        <v>162</v>
      </c>
      <c r="B31" s="20" t="s">
        <v>16</v>
      </c>
      <c r="C31" s="23" t="s">
        <v>11</v>
      </c>
      <c r="D31" s="20" t="s">
        <v>17</v>
      </c>
      <c r="E31" s="21">
        <v>33433333</v>
      </c>
      <c r="F31" s="21">
        <v>16433333.33</v>
      </c>
      <c r="G31" s="23" t="s">
        <v>13</v>
      </c>
      <c r="H31" s="23">
        <v>45412</v>
      </c>
      <c r="I31" s="23" t="s">
        <v>15</v>
      </c>
      <c r="J31" s="24">
        <v>100</v>
      </c>
      <c r="K31" s="24">
        <v>100</v>
      </c>
      <c r="L31" s="28" t="s">
        <v>317</v>
      </c>
    </row>
    <row r="32" spans="1:12" ht="16.5" thickBot="1" x14ac:dyDescent="0.3">
      <c r="A32" s="20" t="s">
        <v>162</v>
      </c>
      <c r="B32" s="20" t="s">
        <v>18</v>
      </c>
      <c r="C32" s="23" t="s">
        <v>19</v>
      </c>
      <c r="D32" s="20" t="s">
        <v>20</v>
      </c>
      <c r="E32" s="21">
        <v>51714000</v>
      </c>
      <c r="F32" s="21">
        <v>0</v>
      </c>
      <c r="G32" s="23" t="s">
        <v>21</v>
      </c>
      <c r="H32" s="23" t="s">
        <v>22</v>
      </c>
      <c r="I32" s="23"/>
      <c r="J32" s="42">
        <v>100</v>
      </c>
      <c r="K32" s="42">
        <v>100</v>
      </c>
      <c r="L32" s="28" t="s">
        <v>318</v>
      </c>
    </row>
    <row r="33" spans="1:12" ht="16.5" thickBot="1" x14ac:dyDescent="0.3">
      <c r="A33" s="20" t="s">
        <v>162</v>
      </c>
      <c r="B33" s="20" t="s">
        <v>23</v>
      </c>
      <c r="C33" s="23" t="s">
        <v>24</v>
      </c>
      <c r="D33" s="20" t="s">
        <v>25</v>
      </c>
      <c r="E33" s="21">
        <v>215985000</v>
      </c>
      <c r="F33" s="21">
        <v>0</v>
      </c>
      <c r="G33" s="23" t="s">
        <v>26</v>
      </c>
      <c r="H33" s="23" t="s">
        <v>22</v>
      </c>
      <c r="I33" s="23"/>
      <c r="J33" s="42">
        <v>100</v>
      </c>
      <c r="K33" s="42">
        <v>100</v>
      </c>
      <c r="L33" s="28" t="s">
        <v>319</v>
      </c>
    </row>
    <row r="34" spans="1:12" ht="16.5" thickBot="1" x14ac:dyDescent="0.3">
      <c r="A34" s="20" t="s">
        <v>162</v>
      </c>
      <c r="B34" s="20" t="s">
        <v>27</v>
      </c>
      <c r="C34" s="23" t="s">
        <v>26</v>
      </c>
      <c r="D34" s="20" t="s">
        <v>28</v>
      </c>
      <c r="E34" s="21">
        <v>200000000</v>
      </c>
      <c r="F34" s="21">
        <v>32670000</v>
      </c>
      <c r="G34" s="23" t="s">
        <v>29</v>
      </c>
      <c r="H34" s="23" t="s">
        <v>22</v>
      </c>
      <c r="I34" s="23"/>
      <c r="J34" s="42">
        <v>100</v>
      </c>
      <c r="K34" s="42">
        <v>100</v>
      </c>
      <c r="L34" s="28" t="s">
        <v>320</v>
      </c>
    </row>
    <row r="35" spans="1:12" ht="16.5" thickBot="1" x14ac:dyDescent="0.3">
      <c r="A35" s="20" t="s">
        <v>162</v>
      </c>
      <c r="B35" s="20" t="s">
        <v>30</v>
      </c>
      <c r="C35" s="23" t="s">
        <v>29</v>
      </c>
      <c r="D35" s="20" t="s">
        <v>31</v>
      </c>
      <c r="E35" s="21">
        <v>162500000</v>
      </c>
      <c r="F35" s="21">
        <v>0</v>
      </c>
      <c r="G35" s="23" t="s">
        <v>32</v>
      </c>
      <c r="H35" s="23" t="s">
        <v>22</v>
      </c>
      <c r="I35" s="23"/>
      <c r="J35" s="42">
        <v>100</v>
      </c>
      <c r="K35" s="42">
        <v>100</v>
      </c>
      <c r="L35" s="28" t="s">
        <v>321</v>
      </c>
    </row>
    <row r="36" spans="1:12" ht="16.5" thickBot="1" x14ac:dyDescent="0.3">
      <c r="A36" s="20" t="s">
        <v>162</v>
      </c>
      <c r="B36" s="20" t="s">
        <v>33</v>
      </c>
      <c r="C36" s="23" t="s">
        <v>32</v>
      </c>
      <c r="D36" s="20" t="s">
        <v>34</v>
      </c>
      <c r="E36" s="21">
        <v>212058000</v>
      </c>
      <c r="F36" s="21">
        <v>0</v>
      </c>
      <c r="G36" s="23" t="s">
        <v>35</v>
      </c>
      <c r="H36" s="23" t="s">
        <v>22</v>
      </c>
      <c r="I36" s="23"/>
      <c r="J36" s="42">
        <v>100</v>
      </c>
      <c r="K36" s="42">
        <v>100</v>
      </c>
      <c r="L36" s="28" t="s">
        <v>322</v>
      </c>
    </row>
    <row r="37" spans="1:12" ht="16.5" thickBot="1" x14ac:dyDescent="0.3">
      <c r="A37" s="20" t="s">
        <v>162</v>
      </c>
      <c r="B37" s="20" t="s">
        <v>36</v>
      </c>
      <c r="C37" s="23" t="s">
        <v>37</v>
      </c>
      <c r="D37" s="20" t="s">
        <v>38</v>
      </c>
      <c r="E37" s="21">
        <v>161000000</v>
      </c>
      <c r="F37" s="21">
        <v>0</v>
      </c>
      <c r="G37" s="23" t="s">
        <v>37</v>
      </c>
      <c r="H37" s="23" t="s">
        <v>22</v>
      </c>
      <c r="I37" s="23"/>
      <c r="J37" s="42">
        <v>99</v>
      </c>
      <c r="K37" s="42">
        <v>100</v>
      </c>
      <c r="L37" s="28" t="s">
        <v>323</v>
      </c>
    </row>
    <row r="38" spans="1:12" ht="16.5" thickBot="1" x14ac:dyDescent="0.3">
      <c r="A38" s="20" t="s">
        <v>162</v>
      </c>
      <c r="B38" s="20" t="s">
        <v>39</v>
      </c>
      <c r="C38" s="23" t="s">
        <v>40</v>
      </c>
      <c r="D38" s="20" t="s">
        <v>41</v>
      </c>
      <c r="E38" s="21">
        <v>91233333</v>
      </c>
      <c r="F38" s="21">
        <v>0</v>
      </c>
      <c r="G38" s="23" t="s">
        <v>42</v>
      </c>
      <c r="H38" s="23" t="s">
        <v>43</v>
      </c>
      <c r="I38" s="23"/>
      <c r="J38" s="42">
        <v>99</v>
      </c>
      <c r="K38" s="42">
        <v>100</v>
      </c>
      <c r="L38" s="28" t="s">
        <v>324</v>
      </c>
    </row>
    <row r="39" spans="1:12" ht="16.5" thickBot="1" x14ac:dyDescent="0.3">
      <c r="A39" s="20" t="s">
        <v>162</v>
      </c>
      <c r="B39" s="20" t="s">
        <v>44</v>
      </c>
      <c r="C39" s="23" t="s">
        <v>45</v>
      </c>
      <c r="D39" s="20" t="s">
        <v>46</v>
      </c>
      <c r="E39" s="21">
        <v>68250000</v>
      </c>
      <c r="F39" s="21">
        <v>0</v>
      </c>
      <c r="G39" s="23" t="s">
        <v>47</v>
      </c>
      <c r="H39" s="23" t="s">
        <v>22</v>
      </c>
      <c r="I39" s="23"/>
      <c r="J39" s="42">
        <v>100</v>
      </c>
      <c r="K39" s="42">
        <v>100</v>
      </c>
      <c r="L39" s="28" t="s">
        <v>325</v>
      </c>
    </row>
    <row r="40" spans="1:12" ht="16.5" thickBot="1" x14ac:dyDescent="0.3">
      <c r="A40" s="20" t="s">
        <v>162</v>
      </c>
      <c r="B40" s="20" t="s">
        <v>48</v>
      </c>
      <c r="C40" s="23" t="s">
        <v>45</v>
      </c>
      <c r="D40" s="20" t="s">
        <v>49</v>
      </c>
      <c r="E40" s="21">
        <v>105000000</v>
      </c>
      <c r="F40" s="21">
        <v>0</v>
      </c>
      <c r="G40" s="23" t="s">
        <v>50</v>
      </c>
      <c r="H40" s="23" t="s">
        <v>22</v>
      </c>
      <c r="I40" s="23"/>
      <c r="J40" s="42">
        <v>100</v>
      </c>
      <c r="K40" s="42">
        <v>100</v>
      </c>
      <c r="L40" s="28" t="s">
        <v>326</v>
      </c>
    </row>
    <row r="41" spans="1:12" ht="16.5" thickBot="1" x14ac:dyDescent="0.3">
      <c r="A41" s="20" t="s">
        <v>162</v>
      </c>
      <c r="B41" s="20" t="s">
        <v>51</v>
      </c>
      <c r="C41" s="23" t="s">
        <v>45</v>
      </c>
      <c r="D41" s="20" t="s">
        <v>52</v>
      </c>
      <c r="E41" s="21">
        <v>78750000</v>
      </c>
      <c r="F41" s="21">
        <v>0</v>
      </c>
      <c r="G41" s="23" t="s">
        <v>53</v>
      </c>
      <c r="H41" s="23" t="s">
        <v>22</v>
      </c>
      <c r="I41" s="23"/>
      <c r="J41" s="43">
        <v>100</v>
      </c>
      <c r="K41" s="42">
        <v>100</v>
      </c>
      <c r="L41" s="28" t="s">
        <v>327</v>
      </c>
    </row>
    <row r="42" spans="1:12" ht="16.5" thickBot="1" x14ac:dyDescent="0.3">
      <c r="A42" s="20" t="s">
        <v>162</v>
      </c>
      <c r="B42" s="20" t="s">
        <v>54</v>
      </c>
      <c r="C42" s="23" t="s">
        <v>50</v>
      </c>
      <c r="D42" s="20" t="s">
        <v>55</v>
      </c>
      <c r="E42" s="21">
        <v>52833333</v>
      </c>
      <c r="F42" s="21">
        <v>0</v>
      </c>
      <c r="G42" s="23" t="s">
        <v>56</v>
      </c>
      <c r="H42" s="23" t="s">
        <v>22</v>
      </c>
      <c r="I42" s="23"/>
      <c r="J42" s="42">
        <v>98</v>
      </c>
      <c r="K42" s="42">
        <v>100</v>
      </c>
      <c r="L42" s="28" t="s">
        <v>328</v>
      </c>
    </row>
    <row r="43" spans="1:12" ht="16.5" thickBot="1" x14ac:dyDescent="0.3">
      <c r="A43" s="20" t="s">
        <v>162</v>
      </c>
      <c r="B43" s="20" t="s">
        <v>57</v>
      </c>
      <c r="C43" s="23" t="s">
        <v>58</v>
      </c>
      <c r="D43" s="20" t="s">
        <v>59</v>
      </c>
      <c r="E43" s="21">
        <v>66950000</v>
      </c>
      <c r="F43" s="21">
        <v>0</v>
      </c>
      <c r="G43" s="23" t="s">
        <v>60</v>
      </c>
      <c r="H43" s="23" t="s">
        <v>22</v>
      </c>
      <c r="I43" s="23"/>
      <c r="J43" s="42">
        <v>98</v>
      </c>
      <c r="K43" s="42">
        <v>100</v>
      </c>
      <c r="L43" s="28" t="s">
        <v>329</v>
      </c>
    </row>
    <row r="44" spans="1:12" ht="16.5" thickBot="1" x14ac:dyDescent="0.3">
      <c r="A44" s="20" t="s">
        <v>162</v>
      </c>
      <c r="B44" s="20" t="s">
        <v>61</v>
      </c>
      <c r="C44" s="23" t="s">
        <v>62</v>
      </c>
      <c r="D44" s="20" t="s">
        <v>63</v>
      </c>
      <c r="E44" s="21">
        <v>152500000</v>
      </c>
      <c r="F44" s="21">
        <v>41780000</v>
      </c>
      <c r="G44" s="23" t="s">
        <v>64</v>
      </c>
      <c r="H44" s="23" t="s">
        <v>22</v>
      </c>
      <c r="I44" s="23"/>
      <c r="J44" s="42">
        <v>90</v>
      </c>
      <c r="K44" s="42">
        <v>100</v>
      </c>
      <c r="L44" s="28" t="s">
        <v>330</v>
      </c>
    </row>
    <row r="45" spans="1:12" ht="16.5" thickBot="1" x14ac:dyDescent="0.3">
      <c r="A45" s="20" t="s">
        <v>162</v>
      </c>
      <c r="B45" s="20" t="s">
        <v>65</v>
      </c>
      <c r="C45" s="23" t="s">
        <v>62</v>
      </c>
      <c r="D45" s="20" t="s">
        <v>66</v>
      </c>
      <c r="E45" s="21">
        <v>119000000</v>
      </c>
      <c r="F45" s="21">
        <v>0</v>
      </c>
      <c r="G45" s="23" t="s">
        <v>64</v>
      </c>
      <c r="H45" s="23" t="s">
        <v>22</v>
      </c>
      <c r="I45" s="23"/>
      <c r="J45" s="42">
        <v>99</v>
      </c>
      <c r="K45" s="42">
        <v>100</v>
      </c>
      <c r="L45" s="28" t="s">
        <v>331</v>
      </c>
    </row>
    <row r="46" spans="1:12" ht="16.5" thickBot="1" x14ac:dyDescent="0.3">
      <c r="A46" s="20" t="s">
        <v>162</v>
      </c>
      <c r="B46" s="20" t="s">
        <v>67</v>
      </c>
      <c r="C46" s="23" t="s">
        <v>64</v>
      </c>
      <c r="D46" s="20" t="s">
        <v>68</v>
      </c>
      <c r="E46" s="21">
        <v>148500000</v>
      </c>
      <c r="F46" s="21">
        <v>0</v>
      </c>
      <c r="G46" s="23" t="s">
        <v>69</v>
      </c>
      <c r="H46" s="23" t="s">
        <v>22</v>
      </c>
      <c r="I46" s="23"/>
      <c r="J46" s="42">
        <v>100</v>
      </c>
      <c r="K46" s="42">
        <v>100</v>
      </c>
      <c r="L46" s="28" t="s">
        <v>332</v>
      </c>
    </row>
    <row r="47" spans="1:12" ht="16.5" thickBot="1" x14ac:dyDescent="0.3">
      <c r="A47" s="20" t="s">
        <v>162</v>
      </c>
      <c r="B47" s="20" t="s">
        <v>70</v>
      </c>
      <c r="C47" s="23" t="s">
        <v>71</v>
      </c>
      <c r="D47" s="20" t="s">
        <v>72</v>
      </c>
      <c r="E47" s="21">
        <v>119000000</v>
      </c>
      <c r="F47" s="21">
        <v>0</v>
      </c>
      <c r="G47" s="23" t="s">
        <v>73</v>
      </c>
      <c r="H47" s="23" t="s">
        <v>22</v>
      </c>
      <c r="I47" s="23"/>
      <c r="J47" s="42">
        <v>100</v>
      </c>
      <c r="K47" s="42">
        <v>100</v>
      </c>
      <c r="L47" s="28" t="s">
        <v>333</v>
      </c>
    </row>
    <row r="48" spans="1:12" ht="16.5" thickBot="1" x14ac:dyDescent="0.3">
      <c r="A48" s="20" t="s">
        <v>162</v>
      </c>
      <c r="B48" s="20" t="s">
        <v>74</v>
      </c>
      <c r="C48" s="23" t="s">
        <v>73</v>
      </c>
      <c r="D48" s="20" t="s">
        <v>75</v>
      </c>
      <c r="E48" s="21">
        <v>115600000</v>
      </c>
      <c r="F48" s="21">
        <v>0</v>
      </c>
      <c r="G48" s="23" t="s">
        <v>76</v>
      </c>
      <c r="H48" s="23" t="s">
        <v>22</v>
      </c>
      <c r="I48" s="23"/>
      <c r="J48" s="42">
        <v>100</v>
      </c>
      <c r="K48" s="42">
        <v>100</v>
      </c>
      <c r="L48" s="28" t="s">
        <v>334</v>
      </c>
    </row>
    <row r="49" spans="1:12" ht="16.5" thickBot="1" x14ac:dyDescent="0.3">
      <c r="A49" s="20" t="s">
        <v>162</v>
      </c>
      <c r="B49" s="20" t="s">
        <v>77</v>
      </c>
      <c r="C49" s="23" t="s">
        <v>78</v>
      </c>
      <c r="D49" s="20" t="s">
        <v>79</v>
      </c>
      <c r="E49" s="21">
        <v>23489000</v>
      </c>
      <c r="F49" s="21">
        <v>0</v>
      </c>
      <c r="G49" s="23" t="s">
        <v>80</v>
      </c>
      <c r="H49" s="23" t="s">
        <v>22</v>
      </c>
      <c r="I49" s="23"/>
      <c r="J49" s="42">
        <v>100</v>
      </c>
      <c r="K49" s="42">
        <v>100</v>
      </c>
      <c r="L49" s="28" t="s">
        <v>335</v>
      </c>
    </row>
    <row r="50" spans="1:12" ht="16.5" thickBot="1" x14ac:dyDescent="0.3">
      <c r="A50" s="20" t="s">
        <v>162</v>
      </c>
      <c r="B50" s="20" t="s">
        <v>81</v>
      </c>
      <c r="C50" s="23" t="s">
        <v>80</v>
      </c>
      <c r="D50" s="20" t="s">
        <v>82</v>
      </c>
      <c r="E50" s="21">
        <v>185223500</v>
      </c>
      <c r="F50" s="21">
        <v>0</v>
      </c>
      <c r="G50" s="23" t="s">
        <v>3</v>
      </c>
      <c r="H50" s="23" t="s">
        <v>22</v>
      </c>
      <c r="I50" s="23"/>
      <c r="J50" s="42">
        <v>99</v>
      </c>
      <c r="K50" s="42">
        <v>100</v>
      </c>
      <c r="L50" s="28" t="s">
        <v>336</v>
      </c>
    </row>
    <row r="51" spans="1:12" ht="16.5" thickBot="1" x14ac:dyDescent="0.3">
      <c r="A51" s="20" t="s">
        <v>162</v>
      </c>
      <c r="B51" s="20" t="s">
        <v>83</v>
      </c>
      <c r="C51" s="23" t="s">
        <v>84</v>
      </c>
      <c r="D51" s="20" t="s">
        <v>85</v>
      </c>
      <c r="E51" s="21">
        <v>34903333</v>
      </c>
      <c r="F51" s="21">
        <v>0</v>
      </c>
      <c r="G51" s="23" t="s">
        <v>3</v>
      </c>
      <c r="H51" s="23" t="s">
        <v>22</v>
      </c>
      <c r="I51" s="23"/>
      <c r="J51" s="42">
        <v>99</v>
      </c>
      <c r="K51" s="42">
        <v>100</v>
      </c>
      <c r="L51" s="28" t="s">
        <v>337</v>
      </c>
    </row>
    <row r="52" spans="1:12" ht="16.5" thickBot="1" x14ac:dyDescent="0.3">
      <c r="A52" s="20" t="s">
        <v>162</v>
      </c>
      <c r="B52" s="20" t="s">
        <v>86</v>
      </c>
      <c r="C52" s="23" t="s">
        <v>87</v>
      </c>
      <c r="D52" s="20" t="s">
        <v>88</v>
      </c>
      <c r="E52" s="21">
        <v>75366667</v>
      </c>
      <c r="F52" s="21">
        <v>0</v>
      </c>
      <c r="G52" s="23" t="s">
        <v>89</v>
      </c>
      <c r="H52" s="23" t="s">
        <v>22</v>
      </c>
      <c r="I52" s="23"/>
      <c r="J52" s="42">
        <v>100</v>
      </c>
      <c r="K52" s="42">
        <v>100</v>
      </c>
      <c r="L52" s="28" t="s">
        <v>338</v>
      </c>
    </row>
    <row r="53" spans="1:12" ht="16.5" thickBot="1" x14ac:dyDescent="0.3">
      <c r="A53" s="20" t="s">
        <v>162</v>
      </c>
      <c r="B53" s="20" t="s">
        <v>90</v>
      </c>
      <c r="C53" s="23" t="s">
        <v>91</v>
      </c>
      <c r="D53" s="20" t="s">
        <v>92</v>
      </c>
      <c r="E53" s="21">
        <v>71400000</v>
      </c>
      <c r="F53" s="21">
        <v>0</v>
      </c>
      <c r="G53" s="23">
        <v>45405</v>
      </c>
      <c r="H53" s="23" t="s">
        <v>22</v>
      </c>
      <c r="I53" s="23"/>
      <c r="J53" s="42">
        <v>98</v>
      </c>
      <c r="K53" s="42">
        <v>100</v>
      </c>
      <c r="L53" s="29" t="s">
        <v>246</v>
      </c>
    </row>
    <row r="54" spans="1:12" ht="16.5" thickBot="1" x14ac:dyDescent="0.3">
      <c r="A54" s="20" t="s">
        <v>162</v>
      </c>
      <c r="B54" s="24" t="s">
        <v>93</v>
      </c>
      <c r="C54" s="26">
        <v>45407</v>
      </c>
      <c r="D54" s="24" t="s">
        <v>94</v>
      </c>
      <c r="E54" s="25">
        <v>9636000</v>
      </c>
      <c r="F54" s="25">
        <v>0</v>
      </c>
      <c r="G54" s="26">
        <v>45420</v>
      </c>
      <c r="H54" s="26">
        <v>45783</v>
      </c>
      <c r="I54" s="23"/>
      <c r="J54" s="44">
        <v>91</v>
      </c>
      <c r="K54" s="45">
        <v>93</v>
      </c>
      <c r="L54" s="30" t="s">
        <v>339</v>
      </c>
    </row>
    <row r="55" spans="1:12" ht="16.5" thickBot="1" x14ac:dyDescent="0.3">
      <c r="A55" s="20" t="s">
        <v>162</v>
      </c>
      <c r="B55" s="24" t="s">
        <v>95</v>
      </c>
      <c r="C55" s="26">
        <v>45421</v>
      </c>
      <c r="D55" s="24" t="s">
        <v>96</v>
      </c>
      <c r="E55" s="25">
        <v>13740000</v>
      </c>
      <c r="F55" s="25">
        <v>0</v>
      </c>
      <c r="G55" s="26">
        <v>45422</v>
      </c>
      <c r="H55" s="26">
        <v>45432</v>
      </c>
      <c r="I55" s="23"/>
      <c r="J55" s="44">
        <v>0</v>
      </c>
      <c r="K55" s="45">
        <v>0</v>
      </c>
      <c r="L55" s="30" t="s">
        <v>340</v>
      </c>
    </row>
    <row r="56" spans="1:12" ht="16.5" thickBot="1" x14ac:dyDescent="0.3">
      <c r="A56" s="20" t="s">
        <v>162</v>
      </c>
      <c r="B56" s="20" t="s">
        <v>97</v>
      </c>
      <c r="C56" s="23">
        <v>45412</v>
      </c>
      <c r="D56" s="20" t="s">
        <v>98</v>
      </c>
      <c r="E56" s="21">
        <v>99960000</v>
      </c>
      <c r="F56" s="21">
        <v>16065000</v>
      </c>
      <c r="G56" s="23">
        <v>45415</v>
      </c>
      <c r="H56" s="23" t="s">
        <v>22</v>
      </c>
      <c r="I56" s="23"/>
      <c r="J56" s="42">
        <v>100</v>
      </c>
      <c r="K56" s="42">
        <v>100</v>
      </c>
      <c r="L56" s="28" t="s">
        <v>341</v>
      </c>
    </row>
    <row r="57" spans="1:12" ht="16.5" thickBot="1" x14ac:dyDescent="0.3">
      <c r="A57" s="20" t="s">
        <v>162</v>
      </c>
      <c r="B57" s="20" t="s">
        <v>99</v>
      </c>
      <c r="C57" s="23">
        <v>45412</v>
      </c>
      <c r="D57" s="20" t="s">
        <v>100</v>
      </c>
      <c r="E57" s="21">
        <v>60000000</v>
      </c>
      <c r="F57" s="21">
        <v>0</v>
      </c>
      <c r="G57" s="23">
        <v>45415</v>
      </c>
      <c r="H57" s="23" t="s">
        <v>22</v>
      </c>
      <c r="I57" s="23"/>
      <c r="J57" s="42">
        <v>100</v>
      </c>
      <c r="K57" s="42">
        <v>100</v>
      </c>
      <c r="L57" s="28" t="s">
        <v>342</v>
      </c>
    </row>
    <row r="58" spans="1:12" ht="16.5" thickBot="1" x14ac:dyDescent="0.3">
      <c r="A58" s="20" t="s">
        <v>162</v>
      </c>
      <c r="B58" s="20" t="s">
        <v>101</v>
      </c>
      <c r="C58" s="23">
        <v>45412</v>
      </c>
      <c r="D58" s="20" t="s">
        <v>102</v>
      </c>
      <c r="E58" s="21">
        <v>60000000</v>
      </c>
      <c r="F58" s="21">
        <v>0</v>
      </c>
      <c r="G58" s="23">
        <v>45414</v>
      </c>
      <c r="H58" s="23" t="s">
        <v>22</v>
      </c>
      <c r="I58" s="23"/>
      <c r="J58" s="42">
        <v>100</v>
      </c>
      <c r="K58" s="42">
        <v>100</v>
      </c>
      <c r="L58" s="28" t="s">
        <v>343</v>
      </c>
    </row>
    <row r="59" spans="1:12" ht="16.5" thickBot="1" x14ac:dyDescent="0.3">
      <c r="A59" s="20" t="s">
        <v>162</v>
      </c>
      <c r="B59" s="20" t="s">
        <v>103</v>
      </c>
      <c r="C59" s="23">
        <v>45412</v>
      </c>
      <c r="D59" s="20" t="s">
        <v>104</v>
      </c>
      <c r="E59" s="21">
        <v>95200000</v>
      </c>
      <c r="F59" s="21">
        <v>0</v>
      </c>
      <c r="G59" s="23">
        <v>45415</v>
      </c>
      <c r="H59" s="23" t="s">
        <v>22</v>
      </c>
      <c r="I59" s="23"/>
      <c r="J59" s="42">
        <v>100</v>
      </c>
      <c r="K59" s="42">
        <v>100</v>
      </c>
      <c r="L59" s="28" t="s">
        <v>344</v>
      </c>
    </row>
    <row r="60" spans="1:12" ht="16.5" thickBot="1" x14ac:dyDescent="0.3">
      <c r="A60" s="20" t="s">
        <v>162</v>
      </c>
      <c r="B60" s="20" t="s">
        <v>105</v>
      </c>
      <c r="C60" s="23">
        <v>45412</v>
      </c>
      <c r="D60" s="20" t="s">
        <v>106</v>
      </c>
      <c r="E60" s="21">
        <v>103200000</v>
      </c>
      <c r="F60" s="21">
        <v>0</v>
      </c>
      <c r="G60" s="23">
        <v>45414</v>
      </c>
      <c r="H60" s="23" t="s">
        <v>22</v>
      </c>
      <c r="I60" s="23"/>
      <c r="J60" s="42">
        <v>80</v>
      </c>
      <c r="K60" s="42">
        <v>100</v>
      </c>
      <c r="L60" s="28" t="s">
        <v>345</v>
      </c>
    </row>
    <row r="61" spans="1:12" ht="16.5" thickBot="1" x14ac:dyDescent="0.3">
      <c r="A61" s="20" t="s">
        <v>162</v>
      </c>
      <c r="B61" s="20" t="s">
        <v>107</v>
      </c>
      <c r="C61" s="23">
        <v>45412</v>
      </c>
      <c r="D61" s="20" t="s">
        <v>108</v>
      </c>
      <c r="E61" s="21">
        <v>103200000</v>
      </c>
      <c r="F61" s="21">
        <v>0</v>
      </c>
      <c r="G61" s="23">
        <v>45415</v>
      </c>
      <c r="H61" s="23" t="s">
        <v>22</v>
      </c>
      <c r="I61" s="23"/>
      <c r="J61" s="42">
        <v>100</v>
      </c>
      <c r="K61" s="42">
        <v>100</v>
      </c>
      <c r="L61" s="28" t="s">
        <v>346</v>
      </c>
    </row>
    <row r="62" spans="1:12" ht="16.5" thickBot="1" x14ac:dyDescent="0.3">
      <c r="A62" s="20" t="s">
        <v>162</v>
      </c>
      <c r="B62" s="20" t="s">
        <v>109</v>
      </c>
      <c r="C62" s="23">
        <v>45412</v>
      </c>
      <c r="D62" s="20" t="s">
        <v>110</v>
      </c>
      <c r="E62" s="21">
        <v>30933333</v>
      </c>
      <c r="F62" s="21">
        <v>0</v>
      </c>
      <c r="G62" s="23">
        <v>45418</v>
      </c>
      <c r="H62" s="23" t="s">
        <v>22</v>
      </c>
      <c r="I62" s="23"/>
      <c r="J62" s="42">
        <v>100</v>
      </c>
      <c r="K62" s="42">
        <v>100</v>
      </c>
      <c r="L62" s="28" t="s">
        <v>347</v>
      </c>
    </row>
    <row r="63" spans="1:12" ht="16.5" thickBot="1" x14ac:dyDescent="0.3">
      <c r="A63" s="20" t="s">
        <v>162</v>
      </c>
      <c r="B63" s="20" t="s">
        <v>111</v>
      </c>
      <c r="C63" s="23">
        <v>45412</v>
      </c>
      <c r="D63" s="20" t="s">
        <v>112</v>
      </c>
      <c r="E63" s="21">
        <v>80000000</v>
      </c>
      <c r="F63" s="21">
        <v>0</v>
      </c>
      <c r="G63" s="23">
        <v>45415</v>
      </c>
      <c r="H63" s="23" t="s">
        <v>22</v>
      </c>
      <c r="I63" s="23"/>
      <c r="J63" s="42">
        <v>100</v>
      </c>
      <c r="K63" s="42">
        <v>100</v>
      </c>
      <c r="L63" s="28" t="s">
        <v>348</v>
      </c>
    </row>
    <row r="64" spans="1:12" ht="16.5" thickBot="1" x14ac:dyDescent="0.3">
      <c r="A64" s="20" t="s">
        <v>162</v>
      </c>
      <c r="B64" s="20" t="s">
        <v>113</v>
      </c>
      <c r="C64" s="23">
        <v>45415</v>
      </c>
      <c r="D64" s="20" t="s">
        <v>114</v>
      </c>
      <c r="E64" s="21">
        <v>60000000</v>
      </c>
      <c r="F64" s="21">
        <v>0</v>
      </c>
      <c r="G64" s="23">
        <v>45419</v>
      </c>
      <c r="H64" s="23" t="s">
        <v>22</v>
      </c>
      <c r="I64" s="23"/>
      <c r="J64" s="42">
        <v>98</v>
      </c>
      <c r="K64" s="42">
        <v>100</v>
      </c>
      <c r="L64" s="28" t="s">
        <v>349</v>
      </c>
    </row>
    <row r="65" spans="1:12" ht="16.5" thickBot="1" x14ac:dyDescent="0.3">
      <c r="A65" s="20" t="s">
        <v>162</v>
      </c>
      <c r="B65" s="20" t="s">
        <v>115</v>
      </c>
      <c r="C65" s="23">
        <v>45426</v>
      </c>
      <c r="D65" s="20" t="s">
        <v>116</v>
      </c>
      <c r="E65" s="21">
        <v>124850000</v>
      </c>
      <c r="F65" s="21">
        <v>0</v>
      </c>
      <c r="G65" s="23">
        <v>45428</v>
      </c>
      <c r="H65" s="23" t="s">
        <v>22</v>
      </c>
      <c r="I65" s="23"/>
      <c r="J65" s="42">
        <v>100</v>
      </c>
      <c r="K65" s="42">
        <v>100</v>
      </c>
      <c r="L65" s="28" t="s">
        <v>350</v>
      </c>
    </row>
    <row r="66" spans="1:12" ht="16.5" thickBot="1" x14ac:dyDescent="0.3">
      <c r="A66" s="20" t="s">
        <v>162</v>
      </c>
      <c r="B66" s="20" t="s">
        <v>117</v>
      </c>
      <c r="C66" s="23">
        <v>45426</v>
      </c>
      <c r="D66" s="20" t="s">
        <v>118</v>
      </c>
      <c r="E66" s="21">
        <v>135065000</v>
      </c>
      <c r="F66" s="21">
        <v>0</v>
      </c>
      <c r="G66" s="23">
        <v>45429</v>
      </c>
      <c r="H66" s="23" t="s">
        <v>22</v>
      </c>
      <c r="I66" s="23"/>
      <c r="J66" s="42">
        <v>99</v>
      </c>
      <c r="K66" s="42">
        <v>100</v>
      </c>
      <c r="L66" s="28" t="s">
        <v>351</v>
      </c>
    </row>
    <row r="67" spans="1:12" ht="16.5" thickBot="1" x14ac:dyDescent="0.3">
      <c r="A67" s="20" t="s">
        <v>162</v>
      </c>
      <c r="B67" s="20" t="s">
        <v>119</v>
      </c>
      <c r="C67" s="23">
        <v>45426</v>
      </c>
      <c r="D67" s="20" t="s">
        <v>120</v>
      </c>
      <c r="E67" s="21">
        <v>97500000</v>
      </c>
      <c r="F67" s="21">
        <v>0</v>
      </c>
      <c r="G67" s="23">
        <v>45428</v>
      </c>
      <c r="H67" s="23" t="s">
        <v>22</v>
      </c>
      <c r="I67" s="23"/>
      <c r="J67" s="42">
        <v>100</v>
      </c>
      <c r="K67" s="42">
        <v>100</v>
      </c>
      <c r="L67" s="28" t="s">
        <v>352</v>
      </c>
    </row>
    <row r="68" spans="1:12" ht="16.5" thickBot="1" x14ac:dyDescent="0.3">
      <c r="A68" s="20" t="s">
        <v>162</v>
      </c>
      <c r="B68" s="20" t="s">
        <v>121</v>
      </c>
      <c r="C68" s="23">
        <v>45428</v>
      </c>
      <c r="D68" s="20" t="s">
        <v>122</v>
      </c>
      <c r="E68" s="21">
        <v>28120000</v>
      </c>
      <c r="F68" s="21">
        <v>0</v>
      </c>
      <c r="G68" s="23">
        <v>45429</v>
      </c>
      <c r="H68" s="23" t="s">
        <v>22</v>
      </c>
      <c r="I68" s="23"/>
      <c r="J68" s="42">
        <v>99</v>
      </c>
      <c r="K68" s="42">
        <v>100</v>
      </c>
      <c r="L68" s="28" t="s">
        <v>353</v>
      </c>
    </row>
    <row r="69" spans="1:12" ht="16.5" thickBot="1" x14ac:dyDescent="0.3">
      <c r="A69" s="20" t="s">
        <v>162</v>
      </c>
      <c r="B69" s="20" t="s">
        <v>123</v>
      </c>
      <c r="C69" s="23">
        <v>45432</v>
      </c>
      <c r="D69" s="20" t="s">
        <v>124</v>
      </c>
      <c r="E69" s="21">
        <v>55500000</v>
      </c>
      <c r="F69" s="21">
        <v>0</v>
      </c>
      <c r="G69" s="23">
        <v>45433</v>
      </c>
      <c r="H69" s="23" t="s">
        <v>22</v>
      </c>
      <c r="I69" s="23"/>
      <c r="J69" s="42">
        <v>100</v>
      </c>
      <c r="K69" s="42">
        <v>100</v>
      </c>
      <c r="L69" s="28" t="s">
        <v>354</v>
      </c>
    </row>
    <row r="70" spans="1:12" ht="16.5" thickBot="1" x14ac:dyDescent="0.3">
      <c r="A70" s="20" t="s">
        <v>162</v>
      </c>
      <c r="B70" s="20" t="s">
        <v>125</v>
      </c>
      <c r="C70" s="23">
        <v>45441</v>
      </c>
      <c r="D70" s="20" t="s">
        <v>126</v>
      </c>
      <c r="E70" s="21">
        <v>64200000</v>
      </c>
      <c r="F70" s="21">
        <v>17400000</v>
      </c>
      <c r="G70" s="23">
        <v>45442</v>
      </c>
      <c r="H70" s="23" t="s">
        <v>22</v>
      </c>
      <c r="I70" s="23"/>
      <c r="J70" s="42">
        <v>100</v>
      </c>
      <c r="K70" s="42">
        <v>100</v>
      </c>
      <c r="L70" s="28" t="s">
        <v>355</v>
      </c>
    </row>
    <row r="71" spans="1:12" ht="16.5" thickBot="1" x14ac:dyDescent="0.3">
      <c r="A71" s="20" t="s">
        <v>162</v>
      </c>
      <c r="B71" s="20" t="s">
        <v>127</v>
      </c>
      <c r="C71" s="23">
        <v>45447</v>
      </c>
      <c r="D71" s="20" t="s">
        <v>128</v>
      </c>
      <c r="E71" s="21">
        <v>72100000</v>
      </c>
      <c r="F71" s="21">
        <v>0</v>
      </c>
      <c r="G71" s="26">
        <v>45448</v>
      </c>
      <c r="H71" s="23" t="s">
        <v>22</v>
      </c>
      <c r="I71" s="23"/>
      <c r="J71" s="42">
        <v>100</v>
      </c>
      <c r="K71" s="42">
        <v>100</v>
      </c>
      <c r="L71" s="28" t="s">
        <v>356</v>
      </c>
    </row>
    <row r="72" spans="1:12" ht="16.5" thickBot="1" x14ac:dyDescent="0.3">
      <c r="A72" s="20" t="s">
        <v>162</v>
      </c>
      <c r="B72" s="20" t="s">
        <v>129</v>
      </c>
      <c r="C72" s="23">
        <v>45448</v>
      </c>
      <c r="D72" s="20" t="s">
        <v>130</v>
      </c>
      <c r="E72" s="21">
        <v>51750000</v>
      </c>
      <c r="F72" s="21">
        <v>0</v>
      </c>
      <c r="G72" s="23">
        <v>45449</v>
      </c>
      <c r="H72" s="23" t="s">
        <v>22</v>
      </c>
      <c r="I72" s="23"/>
      <c r="J72" s="42">
        <v>99</v>
      </c>
      <c r="K72" s="42">
        <v>100</v>
      </c>
      <c r="L72" s="28" t="s">
        <v>357</v>
      </c>
    </row>
    <row r="73" spans="1:12" ht="16.5" thickBot="1" x14ac:dyDescent="0.3">
      <c r="A73" s="20" t="s">
        <v>162</v>
      </c>
      <c r="B73" s="20" t="s">
        <v>131</v>
      </c>
      <c r="C73" s="23">
        <v>45457</v>
      </c>
      <c r="D73" s="20" t="s">
        <v>132</v>
      </c>
      <c r="E73" s="21">
        <v>35980000</v>
      </c>
      <c r="F73" s="21">
        <v>0</v>
      </c>
      <c r="G73" s="23">
        <v>45461</v>
      </c>
      <c r="H73" s="23" t="s">
        <v>22</v>
      </c>
      <c r="I73" s="23"/>
      <c r="J73" s="42">
        <v>99</v>
      </c>
      <c r="K73" s="42">
        <v>100</v>
      </c>
      <c r="L73" s="28" t="s">
        <v>358</v>
      </c>
    </row>
    <row r="74" spans="1:12" ht="16.5" thickBot="1" x14ac:dyDescent="0.3">
      <c r="A74" s="20" t="s">
        <v>162</v>
      </c>
      <c r="B74" s="20" t="s">
        <v>133</v>
      </c>
      <c r="C74" s="23">
        <v>45441</v>
      </c>
      <c r="D74" s="20" t="s">
        <v>134</v>
      </c>
      <c r="E74" s="21">
        <v>77000000</v>
      </c>
      <c r="F74" s="21">
        <v>0</v>
      </c>
      <c r="G74" s="23">
        <v>45442</v>
      </c>
      <c r="H74" s="23" t="s">
        <v>22</v>
      </c>
      <c r="I74" s="23"/>
      <c r="J74" s="42">
        <v>90</v>
      </c>
      <c r="K74" s="42">
        <v>100</v>
      </c>
      <c r="L74" s="28" t="s">
        <v>359</v>
      </c>
    </row>
    <row r="75" spans="1:12" ht="16.5" thickBot="1" x14ac:dyDescent="0.3">
      <c r="A75" s="20" t="s">
        <v>163</v>
      </c>
      <c r="B75" s="20" t="s">
        <v>141</v>
      </c>
      <c r="C75" s="23" t="s">
        <v>142</v>
      </c>
      <c r="D75" s="20" t="s">
        <v>143</v>
      </c>
      <c r="E75" s="21">
        <v>0</v>
      </c>
      <c r="F75" s="22">
        <v>0</v>
      </c>
      <c r="G75" s="23" t="s">
        <v>142</v>
      </c>
      <c r="H75" s="23" t="s">
        <v>144</v>
      </c>
      <c r="I75" s="23"/>
      <c r="J75" s="43">
        <v>100</v>
      </c>
      <c r="K75" s="42">
        <v>100</v>
      </c>
      <c r="L75" s="28" t="s">
        <v>360</v>
      </c>
    </row>
    <row r="76" spans="1:12" ht="16.5" thickBot="1" x14ac:dyDescent="0.3">
      <c r="A76" s="20" t="s">
        <v>164</v>
      </c>
      <c r="B76" s="20" t="s">
        <v>145</v>
      </c>
      <c r="C76" s="23" t="s">
        <v>29</v>
      </c>
      <c r="D76" s="20" t="s">
        <v>146</v>
      </c>
      <c r="E76" s="21">
        <v>135354286</v>
      </c>
      <c r="F76" s="22">
        <v>64988000</v>
      </c>
      <c r="G76" s="23" t="s">
        <v>29</v>
      </c>
      <c r="H76" s="23">
        <v>46021</v>
      </c>
      <c r="I76" s="23"/>
      <c r="J76" s="43">
        <v>50</v>
      </c>
      <c r="K76" s="42">
        <v>50</v>
      </c>
      <c r="L76" s="29" t="s">
        <v>243</v>
      </c>
    </row>
    <row r="77" spans="1:12" ht="16.5" thickBot="1" x14ac:dyDescent="0.3">
      <c r="A77" s="20" t="s">
        <v>164</v>
      </c>
      <c r="B77" s="20" t="s">
        <v>147</v>
      </c>
      <c r="C77" s="23" t="s">
        <v>50</v>
      </c>
      <c r="D77" s="20" t="s">
        <v>148</v>
      </c>
      <c r="E77" s="21">
        <v>73438940</v>
      </c>
      <c r="F77" s="22">
        <v>0</v>
      </c>
      <c r="G77" s="23">
        <v>45337</v>
      </c>
      <c r="H77" s="23">
        <v>45423</v>
      </c>
      <c r="I77" s="23"/>
      <c r="J77" s="43">
        <v>100</v>
      </c>
      <c r="K77" s="42">
        <v>100</v>
      </c>
      <c r="L77" s="29" t="s">
        <v>244</v>
      </c>
    </row>
    <row r="78" spans="1:12" ht="16.5" thickBot="1" x14ac:dyDescent="0.3">
      <c r="A78" s="20" t="s">
        <v>164</v>
      </c>
      <c r="B78" s="20" t="s">
        <v>149</v>
      </c>
      <c r="C78" s="23" t="s">
        <v>47</v>
      </c>
      <c r="D78" s="20" t="s">
        <v>148</v>
      </c>
      <c r="E78" s="21">
        <v>7343000</v>
      </c>
      <c r="F78" s="22">
        <v>0</v>
      </c>
      <c r="G78" s="23" t="s">
        <v>47</v>
      </c>
      <c r="H78" s="23">
        <v>45363</v>
      </c>
      <c r="I78" s="23"/>
      <c r="J78" s="43">
        <v>100</v>
      </c>
      <c r="K78" s="42">
        <v>100</v>
      </c>
      <c r="L78" s="29" t="s">
        <v>242</v>
      </c>
    </row>
    <row r="79" spans="1:12" ht="16.5" thickBot="1" x14ac:dyDescent="0.3">
      <c r="A79" s="20" t="s">
        <v>164</v>
      </c>
      <c r="B79" s="20" t="s">
        <v>150</v>
      </c>
      <c r="C79" s="23" t="s">
        <v>87</v>
      </c>
      <c r="D79" s="20" t="s">
        <v>151</v>
      </c>
      <c r="E79" s="21">
        <v>145088497.31999999</v>
      </c>
      <c r="F79" s="22">
        <v>0</v>
      </c>
      <c r="G79" s="23">
        <v>45386</v>
      </c>
      <c r="H79" s="23" t="s">
        <v>22</v>
      </c>
      <c r="I79" s="23"/>
      <c r="J79" s="46">
        <v>49</v>
      </c>
      <c r="K79" s="47">
        <v>49</v>
      </c>
      <c r="L79" s="29" t="s">
        <v>247</v>
      </c>
    </row>
    <row r="80" spans="1:12" ht="16.5" thickBot="1" x14ac:dyDescent="0.3">
      <c r="A80" s="20" t="s">
        <v>164</v>
      </c>
      <c r="B80" s="20" t="s">
        <v>152</v>
      </c>
      <c r="C80" s="23" t="s">
        <v>89</v>
      </c>
      <c r="D80" s="20" t="s">
        <v>151</v>
      </c>
      <c r="E80" s="21">
        <v>145297505.18000001</v>
      </c>
      <c r="F80" s="22">
        <v>0</v>
      </c>
      <c r="G80" s="23">
        <v>45397</v>
      </c>
      <c r="H80" s="23" t="s">
        <v>22</v>
      </c>
      <c r="I80" s="23"/>
      <c r="J80" s="46">
        <v>49</v>
      </c>
      <c r="K80" s="47">
        <v>49</v>
      </c>
      <c r="L80" s="29" t="s">
        <v>248</v>
      </c>
    </row>
    <row r="81" spans="1:12" ht="16.5" thickBot="1" x14ac:dyDescent="0.3">
      <c r="A81" s="20" t="s">
        <v>164</v>
      </c>
      <c r="B81" s="20" t="s">
        <v>153</v>
      </c>
      <c r="C81" s="23" t="s">
        <v>154</v>
      </c>
      <c r="D81" s="20" t="s">
        <v>155</v>
      </c>
      <c r="E81" s="21">
        <v>51671860.859999999</v>
      </c>
      <c r="F81" s="22">
        <v>0</v>
      </c>
      <c r="G81" s="23">
        <v>45406</v>
      </c>
      <c r="H81" s="23">
        <v>45626</v>
      </c>
      <c r="I81" s="23"/>
      <c r="J81" s="43">
        <v>100</v>
      </c>
      <c r="K81" s="42">
        <v>100</v>
      </c>
      <c r="L81" s="29" t="s">
        <v>249</v>
      </c>
    </row>
    <row r="82" spans="1:12" ht="16.5" thickBot="1" x14ac:dyDescent="0.3">
      <c r="A82" s="20" t="s">
        <v>164</v>
      </c>
      <c r="B82" s="20" t="s">
        <v>156</v>
      </c>
      <c r="C82" s="23">
        <v>45411</v>
      </c>
      <c r="D82" s="20" t="s">
        <v>157</v>
      </c>
      <c r="E82" s="21">
        <v>33996396</v>
      </c>
      <c r="F82" s="22">
        <v>0</v>
      </c>
      <c r="G82" s="23">
        <v>45411</v>
      </c>
      <c r="H82" s="23">
        <v>45428</v>
      </c>
      <c r="I82" s="23"/>
      <c r="J82" s="43">
        <v>100</v>
      </c>
      <c r="K82" s="42">
        <v>100</v>
      </c>
      <c r="L82" s="29" t="s">
        <v>250</v>
      </c>
    </row>
    <row r="83" spans="1:12" ht="16.5" thickBot="1" x14ac:dyDescent="0.3">
      <c r="A83" s="20" t="s">
        <v>164</v>
      </c>
      <c r="B83" s="20" t="s">
        <v>158</v>
      </c>
      <c r="C83" s="23">
        <v>45428</v>
      </c>
      <c r="D83" s="20" t="s">
        <v>159</v>
      </c>
      <c r="E83" s="21">
        <v>33297605.899999999</v>
      </c>
      <c r="F83" s="22">
        <v>0</v>
      </c>
      <c r="G83" s="23">
        <v>45428</v>
      </c>
      <c r="H83" s="23">
        <v>45468</v>
      </c>
      <c r="I83" s="23"/>
      <c r="J83" s="43">
        <v>100</v>
      </c>
      <c r="K83" s="42">
        <v>100</v>
      </c>
      <c r="L83" s="29" t="s">
        <v>251</v>
      </c>
    </row>
    <row r="84" spans="1:12" ht="16.5" thickBot="1" x14ac:dyDescent="0.3">
      <c r="A84" s="20" t="s">
        <v>164</v>
      </c>
      <c r="B84" s="20" t="s">
        <v>160</v>
      </c>
      <c r="C84" s="23">
        <v>45429</v>
      </c>
      <c r="D84" s="20" t="s">
        <v>161</v>
      </c>
      <c r="E84" s="21">
        <v>14803400</v>
      </c>
      <c r="F84" s="22">
        <v>0</v>
      </c>
      <c r="G84" s="23">
        <v>45429</v>
      </c>
      <c r="H84" s="23">
        <v>45436</v>
      </c>
      <c r="I84" s="23"/>
      <c r="J84" s="43">
        <v>100</v>
      </c>
      <c r="K84" s="42">
        <v>100</v>
      </c>
      <c r="L84" s="29" t="s">
        <v>252</v>
      </c>
    </row>
    <row r="85" spans="1:12" ht="16.5" thickBot="1" x14ac:dyDescent="0.3">
      <c r="A85" s="20" t="s">
        <v>162</v>
      </c>
      <c r="B85" s="20" t="s">
        <v>264</v>
      </c>
      <c r="C85" s="26">
        <v>45476</v>
      </c>
      <c r="D85" s="24" t="s">
        <v>265</v>
      </c>
      <c r="E85" s="21">
        <v>50433333</v>
      </c>
      <c r="F85" s="22">
        <v>0</v>
      </c>
      <c r="G85" s="26">
        <v>45477</v>
      </c>
      <c r="H85" s="23" t="s">
        <v>22</v>
      </c>
      <c r="I85" s="20"/>
      <c r="J85" s="42">
        <v>100</v>
      </c>
      <c r="K85" s="42">
        <v>100</v>
      </c>
      <c r="L85" s="30" t="s">
        <v>361</v>
      </c>
    </row>
    <row r="86" spans="1:12" ht="16.5" thickBot="1" x14ac:dyDescent="0.3">
      <c r="A86" s="20" t="s">
        <v>162</v>
      </c>
      <c r="B86" s="20" t="s">
        <v>266</v>
      </c>
      <c r="C86" s="26">
        <v>45476</v>
      </c>
      <c r="D86" s="24" t="s">
        <v>267</v>
      </c>
      <c r="E86" s="21">
        <v>50433333</v>
      </c>
      <c r="F86" s="22">
        <v>0</v>
      </c>
      <c r="G86" s="26">
        <v>45477</v>
      </c>
      <c r="H86" s="23" t="s">
        <v>22</v>
      </c>
      <c r="I86" s="20"/>
      <c r="J86" s="42">
        <v>100</v>
      </c>
      <c r="K86" s="42">
        <v>100</v>
      </c>
      <c r="L86" s="28" t="s">
        <v>362</v>
      </c>
    </row>
    <row r="87" spans="1:12" ht="16.5" thickBot="1" x14ac:dyDescent="0.3">
      <c r="A87" s="20" t="s">
        <v>162</v>
      </c>
      <c r="B87" s="20" t="s">
        <v>268</v>
      </c>
      <c r="C87" s="26">
        <v>45476</v>
      </c>
      <c r="D87" s="24" t="s">
        <v>269</v>
      </c>
      <c r="E87" s="21">
        <v>812143584</v>
      </c>
      <c r="F87" s="22">
        <v>0</v>
      </c>
      <c r="G87" s="26">
        <v>45530</v>
      </c>
      <c r="H87" s="23">
        <v>45657</v>
      </c>
      <c r="I87" s="27"/>
      <c r="J87" s="43">
        <v>96</v>
      </c>
      <c r="K87" s="42">
        <v>96</v>
      </c>
      <c r="L87" s="28" t="s">
        <v>363</v>
      </c>
    </row>
    <row r="88" spans="1:12" ht="16.5" thickBot="1" x14ac:dyDescent="0.3">
      <c r="A88" s="20" t="s">
        <v>162</v>
      </c>
      <c r="B88" s="20" t="s">
        <v>270</v>
      </c>
      <c r="C88" s="26">
        <v>45470</v>
      </c>
      <c r="D88" s="24" t="s">
        <v>271</v>
      </c>
      <c r="E88" s="21">
        <v>375062200</v>
      </c>
      <c r="F88" s="22">
        <v>0</v>
      </c>
      <c r="G88" s="26">
        <v>45485</v>
      </c>
      <c r="H88" s="23" t="s">
        <v>22</v>
      </c>
      <c r="I88" s="27"/>
      <c r="J88" s="42">
        <v>100</v>
      </c>
      <c r="K88" s="42">
        <v>100</v>
      </c>
      <c r="L88" s="28" t="s">
        <v>364</v>
      </c>
    </row>
    <row r="89" spans="1:12" ht="16.5" thickBot="1" x14ac:dyDescent="0.3">
      <c r="A89" s="20" t="s">
        <v>162</v>
      </c>
      <c r="B89" s="20" t="s">
        <v>272</v>
      </c>
      <c r="C89" s="26">
        <v>45478</v>
      </c>
      <c r="D89" s="24" t="s">
        <v>273</v>
      </c>
      <c r="E89" s="21">
        <v>4533900</v>
      </c>
      <c r="F89" s="22">
        <v>0</v>
      </c>
      <c r="G89" s="26">
        <v>45485</v>
      </c>
      <c r="H89" s="23">
        <v>45547</v>
      </c>
      <c r="I89" s="27"/>
      <c r="J89" s="43">
        <v>100</v>
      </c>
      <c r="K89" s="42">
        <v>100</v>
      </c>
      <c r="L89" s="28" t="s">
        <v>365</v>
      </c>
    </row>
    <row r="90" spans="1:12" ht="16.5" thickBot="1" x14ac:dyDescent="0.3">
      <c r="A90" s="20" t="s">
        <v>162</v>
      </c>
      <c r="B90" s="20" t="s">
        <v>274</v>
      </c>
      <c r="C90" s="26">
        <v>45482</v>
      </c>
      <c r="D90" s="24" t="s">
        <v>275</v>
      </c>
      <c r="E90" s="21">
        <v>332967740</v>
      </c>
      <c r="F90" s="22">
        <v>0</v>
      </c>
      <c r="G90" s="26">
        <v>45497</v>
      </c>
      <c r="H90" s="23" t="s">
        <v>22</v>
      </c>
      <c r="I90" s="27"/>
      <c r="J90" s="43">
        <v>52</v>
      </c>
      <c r="K90" s="42">
        <v>78</v>
      </c>
      <c r="L90" s="28" t="s">
        <v>366</v>
      </c>
    </row>
    <row r="91" spans="1:12" ht="16.5" thickBot="1" x14ac:dyDescent="0.3">
      <c r="A91" s="20" t="s">
        <v>162</v>
      </c>
      <c r="B91" s="20" t="s">
        <v>276</v>
      </c>
      <c r="C91" s="26">
        <v>45495</v>
      </c>
      <c r="D91" s="24" t="s">
        <v>277</v>
      </c>
      <c r="E91" s="21">
        <v>25677462.5</v>
      </c>
      <c r="F91" s="22">
        <v>0</v>
      </c>
      <c r="G91" s="26">
        <v>45499</v>
      </c>
      <c r="H91" s="23">
        <v>45529</v>
      </c>
      <c r="I91" s="20"/>
      <c r="J91" s="43">
        <v>100</v>
      </c>
      <c r="K91" s="42">
        <v>100</v>
      </c>
      <c r="L91" s="28" t="s">
        <v>367</v>
      </c>
    </row>
    <row r="92" spans="1:12" ht="16.5" thickBot="1" x14ac:dyDescent="0.3">
      <c r="A92" s="20" t="s">
        <v>162</v>
      </c>
      <c r="B92" s="20" t="s">
        <v>278</v>
      </c>
      <c r="C92" s="26">
        <v>45496</v>
      </c>
      <c r="D92" s="24" t="s">
        <v>279</v>
      </c>
      <c r="E92" s="21">
        <v>125902405</v>
      </c>
      <c r="F92" s="22">
        <v>0</v>
      </c>
      <c r="G92" s="26">
        <v>45499</v>
      </c>
      <c r="H92" s="23" t="s">
        <v>22</v>
      </c>
      <c r="I92" s="27"/>
      <c r="J92" s="43">
        <v>99</v>
      </c>
      <c r="K92" s="42">
        <v>100</v>
      </c>
      <c r="L92" s="28" t="s">
        <v>368</v>
      </c>
    </row>
    <row r="93" spans="1:12" ht="16.5" thickBot="1" x14ac:dyDescent="0.3">
      <c r="A93" s="20" t="s">
        <v>164</v>
      </c>
      <c r="B93" s="20" t="s">
        <v>280</v>
      </c>
      <c r="C93" s="26">
        <v>45484</v>
      </c>
      <c r="D93" s="24" t="s">
        <v>281</v>
      </c>
      <c r="E93" s="21">
        <v>6060000</v>
      </c>
      <c r="F93" s="22">
        <v>0</v>
      </c>
      <c r="G93" s="26">
        <v>45485</v>
      </c>
      <c r="H93" s="23">
        <v>45495</v>
      </c>
      <c r="I93" s="27"/>
      <c r="J93" s="43">
        <v>100</v>
      </c>
      <c r="K93" s="42">
        <v>100</v>
      </c>
      <c r="L93" s="29" t="s">
        <v>282</v>
      </c>
    </row>
    <row r="94" spans="1:12" ht="16.5" thickBot="1" x14ac:dyDescent="0.3">
      <c r="A94" s="20" t="s">
        <v>162</v>
      </c>
      <c r="B94" s="20" t="s">
        <v>283</v>
      </c>
      <c r="C94" s="26">
        <v>45513</v>
      </c>
      <c r="D94" s="24" t="s">
        <v>284</v>
      </c>
      <c r="E94" s="21">
        <v>26180000</v>
      </c>
      <c r="F94" s="22">
        <v>0</v>
      </c>
      <c r="G94" s="26">
        <v>45525</v>
      </c>
      <c r="H94" s="23">
        <v>45601</v>
      </c>
      <c r="I94" s="27"/>
      <c r="J94" s="43">
        <v>100</v>
      </c>
      <c r="K94" s="42">
        <v>100</v>
      </c>
      <c r="L94" s="28" t="s">
        <v>369</v>
      </c>
    </row>
    <row r="95" spans="1:12" ht="16.5" thickBot="1" x14ac:dyDescent="0.3">
      <c r="A95" s="20" t="s">
        <v>162</v>
      </c>
      <c r="B95" s="20" t="s">
        <v>285</v>
      </c>
      <c r="C95" s="26">
        <v>45506</v>
      </c>
      <c r="D95" s="24" t="s">
        <v>286</v>
      </c>
      <c r="E95" s="21">
        <v>23075514</v>
      </c>
      <c r="F95" s="22">
        <v>0</v>
      </c>
      <c r="G95" s="26">
        <v>45525</v>
      </c>
      <c r="H95" s="23">
        <v>45545</v>
      </c>
      <c r="I95" s="27"/>
      <c r="J95" s="43">
        <v>100</v>
      </c>
      <c r="K95" s="42">
        <v>100</v>
      </c>
      <c r="L95" s="28" t="s">
        <v>370</v>
      </c>
    </row>
    <row r="96" spans="1:12" ht="16.5" thickBot="1" x14ac:dyDescent="0.3">
      <c r="A96" s="20" t="s">
        <v>162</v>
      </c>
      <c r="B96" s="20" t="s">
        <v>287</v>
      </c>
      <c r="C96" s="26">
        <v>45520</v>
      </c>
      <c r="D96" s="24" t="s">
        <v>288</v>
      </c>
      <c r="E96" s="21">
        <v>8806000</v>
      </c>
      <c r="F96" s="22">
        <v>0</v>
      </c>
      <c r="G96" s="26">
        <v>45525</v>
      </c>
      <c r="H96" s="23">
        <v>45555</v>
      </c>
      <c r="I96" s="27"/>
      <c r="J96" s="43">
        <v>100</v>
      </c>
      <c r="K96" s="42">
        <v>100</v>
      </c>
      <c r="L96" s="28" t="s">
        <v>371</v>
      </c>
    </row>
    <row r="97" spans="1:12" ht="16.5" thickBot="1" x14ac:dyDescent="0.3">
      <c r="A97" s="20" t="s">
        <v>162</v>
      </c>
      <c r="B97" s="20" t="s">
        <v>289</v>
      </c>
      <c r="C97" s="26">
        <v>45527</v>
      </c>
      <c r="D97" s="24" t="s">
        <v>290</v>
      </c>
      <c r="E97" s="21">
        <v>22500000</v>
      </c>
      <c r="F97" s="22">
        <v>0</v>
      </c>
      <c r="G97" s="26">
        <v>45531</v>
      </c>
      <c r="H97" s="23" t="s">
        <v>22</v>
      </c>
      <c r="I97" s="27"/>
      <c r="J97" s="42">
        <v>0</v>
      </c>
      <c r="K97" s="42">
        <v>100</v>
      </c>
      <c r="L97" s="28" t="s">
        <v>372</v>
      </c>
    </row>
    <row r="98" spans="1:12" ht="16.5" thickBot="1" x14ac:dyDescent="0.3">
      <c r="A98" s="20" t="s">
        <v>291</v>
      </c>
      <c r="B98" s="20" t="s">
        <v>292</v>
      </c>
      <c r="C98" s="26">
        <v>45517</v>
      </c>
      <c r="D98" s="24" t="s">
        <v>293</v>
      </c>
      <c r="E98" s="21">
        <v>2063329100</v>
      </c>
      <c r="F98" s="22">
        <v>0</v>
      </c>
      <c r="G98" s="26">
        <v>45519</v>
      </c>
      <c r="H98" s="23">
        <v>45657</v>
      </c>
      <c r="I98" s="27" t="s">
        <v>140</v>
      </c>
      <c r="J98" s="43">
        <v>70</v>
      </c>
      <c r="K98" s="42">
        <v>70</v>
      </c>
      <c r="L98" s="28" t="s">
        <v>373</v>
      </c>
    </row>
    <row r="99" spans="1:12" ht="16.5" thickBot="1" x14ac:dyDescent="0.3">
      <c r="A99" s="20" t="s">
        <v>162</v>
      </c>
      <c r="B99" s="20" t="s">
        <v>374</v>
      </c>
      <c r="C99" s="26">
        <v>45534</v>
      </c>
      <c r="D99" s="24" t="s">
        <v>375</v>
      </c>
      <c r="E99" s="21">
        <v>44200000</v>
      </c>
      <c r="F99" s="22">
        <v>0</v>
      </c>
      <c r="G99" s="26">
        <v>45538</v>
      </c>
      <c r="H99" s="23">
        <v>45657</v>
      </c>
      <c r="I99" s="27" t="s">
        <v>140</v>
      </c>
      <c r="J99" s="42">
        <v>100</v>
      </c>
      <c r="K99" s="42">
        <v>100</v>
      </c>
      <c r="L99" s="28" t="s">
        <v>398</v>
      </c>
    </row>
    <row r="100" spans="1:12" ht="16.5" thickBot="1" x14ac:dyDescent="0.3">
      <c r="A100" s="20" t="s">
        <v>162</v>
      </c>
      <c r="B100" s="20" t="s">
        <v>376</v>
      </c>
      <c r="C100" s="26">
        <v>45539</v>
      </c>
      <c r="D100" s="24" t="s">
        <v>377</v>
      </c>
      <c r="E100" s="21">
        <v>42533333</v>
      </c>
      <c r="F100" s="22">
        <v>0</v>
      </c>
      <c r="G100" s="26">
        <v>45541</v>
      </c>
      <c r="H100" s="23">
        <v>45657</v>
      </c>
      <c r="I100" s="27" t="s">
        <v>140</v>
      </c>
      <c r="J100" s="42">
        <v>100</v>
      </c>
      <c r="K100" s="42">
        <v>100</v>
      </c>
      <c r="L100" s="28" t="s">
        <v>399</v>
      </c>
    </row>
    <row r="101" spans="1:12" ht="16.5" thickBot="1" x14ac:dyDescent="0.3">
      <c r="A101" s="20" t="s">
        <v>162</v>
      </c>
      <c r="B101" s="20" t="s">
        <v>378</v>
      </c>
      <c r="C101" s="26">
        <v>45539</v>
      </c>
      <c r="D101" s="24" t="s">
        <v>379</v>
      </c>
      <c r="E101" s="21">
        <v>47200000</v>
      </c>
      <c r="F101" s="22">
        <v>0</v>
      </c>
      <c r="G101" s="26">
        <v>45541</v>
      </c>
      <c r="H101" s="23">
        <v>45657</v>
      </c>
      <c r="I101" s="27" t="s">
        <v>140</v>
      </c>
      <c r="J101" s="42">
        <v>100</v>
      </c>
      <c r="K101" s="42">
        <v>100</v>
      </c>
      <c r="L101" s="28" t="s">
        <v>400</v>
      </c>
    </row>
    <row r="102" spans="1:12" ht="16.5" thickBot="1" x14ac:dyDescent="0.3">
      <c r="A102" s="20" t="s">
        <v>162</v>
      </c>
      <c r="B102" s="20" t="s">
        <v>380</v>
      </c>
      <c r="C102" s="26">
        <v>45540</v>
      </c>
      <c r="D102" s="24" t="s">
        <v>381</v>
      </c>
      <c r="E102" s="21">
        <v>66000000</v>
      </c>
      <c r="F102" s="22">
        <v>0</v>
      </c>
      <c r="G102" s="26">
        <v>45544</v>
      </c>
      <c r="H102" s="23">
        <v>45657</v>
      </c>
      <c r="I102" s="27" t="s">
        <v>140</v>
      </c>
      <c r="J102" s="42">
        <v>100</v>
      </c>
      <c r="K102" s="42">
        <v>100</v>
      </c>
      <c r="L102" s="28" t="s">
        <v>401</v>
      </c>
    </row>
    <row r="103" spans="1:12" ht="16.5" thickBot="1" x14ac:dyDescent="0.3">
      <c r="A103" s="20" t="s">
        <v>162</v>
      </c>
      <c r="B103" s="20" t="s">
        <v>382</v>
      </c>
      <c r="C103" s="26">
        <v>45545</v>
      </c>
      <c r="D103" s="24" t="s">
        <v>383</v>
      </c>
      <c r="E103" s="21">
        <v>18520000</v>
      </c>
      <c r="F103" s="22">
        <v>0</v>
      </c>
      <c r="G103" s="26">
        <v>45552</v>
      </c>
      <c r="H103" s="23">
        <v>45612</v>
      </c>
      <c r="I103" s="27" t="s">
        <v>140</v>
      </c>
      <c r="J103" s="42">
        <v>73</v>
      </c>
      <c r="K103" s="42">
        <v>100</v>
      </c>
      <c r="L103" s="28" t="s">
        <v>402</v>
      </c>
    </row>
    <row r="104" spans="1:12" ht="16.5" thickBot="1" x14ac:dyDescent="0.3">
      <c r="A104" s="20" t="s">
        <v>162</v>
      </c>
      <c r="B104" s="20" t="s">
        <v>384</v>
      </c>
      <c r="C104" s="26">
        <v>45552</v>
      </c>
      <c r="D104" s="24" t="s">
        <v>385</v>
      </c>
      <c r="E104" s="21">
        <v>38813833</v>
      </c>
      <c r="F104" s="22">
        <v>0</v>
      </c>
      <c r="G104" s="26">
        <v>45552</v>
      </c>
      <c r="H104" s="23">
        <v>45657</v>
      </c>
      <c r="I104" s="27" t="s">
        <v>140</v>
      </c>
      <c r="J104" s="42">
        <v>100</v>
      </c>
      <c r="K104" s="42">
        <v>100</v>
      </c>
      <c r="L104" s="28" t="s">
        <v>403</v>
      </c>
    </row>
    <row r="105" spans="1:12" ht="16.5" thickBot="1" x14ac:dyDescent="0.3">
      <c r="A105" s="20" t="s">
        <v>162</v>
      </c>
      <c r="B105" s="20" t="s">
        <v>386</v>
      </c>
      <c r="C105" s="26">
        <v>45552</v>
      </c>
      <c r="D105" s="24" t="s">
        <v>387</v>
      </c>
      <c r="E105" s="21">
        <v>49000000</v>
      </c>
      <c r="F105" s="22">
        <v>0</v>
      </c>
      <c r="G105" s="26">
        <v>45552</v>
      </c>
      <c r="H105" s="23">
        <v>45657</v>
      </c>
      <c r="I105" s="27" t="s">
        <v>140</v>
      </c>
      <c r="J105" s="42">
        <v>100</v>
      </c>
      <c r="K105" s="42">
        <v>100</v>
      </c>
      <c r="L105" s="28" t="s">
        <v>404</v>
      </c>
    </row>
    <row r="106" spans="1:12" ht="16.5" thickBot="1" x14ac:dyDescent="0.3">
      <c r="A106" s="20" t="s">
        <v>162</v>
      </c>
      <c r="B106" s="20" t="s">
        <v>388</v>
      </c>
      <c r="C106" s="26">
        <v>45553</v>
      </c>
      <c r="D106" s="24" t="s">
        <v>389</v>
      </c>
      <c r="E106" s="21">
        <v>31200000</v>
      </c>
      <c r="F106" s="22">
        <v>0</v>
      </c>
      <c r="G106" s="26">
        <v>45558</v>
      </c>
      <c r="H106" s="23">
        <v>45657</v>
      </c>
      <c r="I106" s="27" t="s">
        <v>140</v>
      </c>
      <c r="J106" s="42">
        <v>100</v>
      </c>
      <c r="K106" s="42">
        <v>100</v>
      </c>
      <c r="L106" s="28" t="s">
        <v>405</v>
      </c>
    </row>
    <row r="107" spans="1:12" ht="16.5" thickBot="1" x14ac:dyDescent="0.3">
      <c r="A107" s="20" t="s">
        <v>162</v>
      </c>
      <c r="B107" s="20" t="s">
        <v>390</v>
      </c>
      <c r="C107" s="26">
        <v>45552</v>
      </c>
      <c r="D107" s="24" t="s">
        <v>381</v>
      </c>
      <c r="E107" s="21">
        <v>307321636</v>
      </c>
      <c r="F107" s="22">
        <v>0</v>
      </c>
      <c r="G107" s="26">
        <v>45558</v>
      </c>
      <c r="H107" s="23">
        <v>45657</v>
      </c>
      <c r="I107" s="27" t="s">
        <v>140</v>
      </c>
      <c r="J107" s="43">
        <v>21</v>
      </c>
      <c r="K107" s="42">
        <v>69</v>
      </c>
      <c r="L107" s="28" t="s">
        <v>406</v>
      </c>
    </row>
    <row r="108" spans="1:12" ht="16.5" thickBot="1" x14ac:dyDescent="0.3">
      <c r="A108" s="20" t="s">
        <v>162</v>
      </c>
      <c r="B108" s="20" t="s">
        <v>391</v>
      </c>
      <c r="C108" s="26">
        <v>45553</v>
      </c>
      <c r="D108" s="24" t="s">
        <v>392</v>
      </c>
      <c r="E108" s="21">
        <v>21800000</v>
      </c>
      <c r="F108" s="22">
        <v>0</v>
      </c>
      <c r="G108" s="26">
        <v>45562</v>
      </c>
      <c r="H108" s="23">
        <v>45657</v>
      </c>
      <c r="I108" s="27" t="s">
        <v>140</v>
      </c>
      <c r="J108" s="42">
        <v>100</v>
      </c>
      <c r="K108" s="42">
        <v>100</v>
      </c>
      <c r="L108" s="28" t="s">
        <v>407</v>
      </c>
    </row>
    <row r="109" spans="1:12" ht="16.5" thickBot="1" x14ac:dyDescent="0.3">
      <c r="A109" s="20" t="s">
        <v>162</v>
      </c>
      <c r="B109" s="20" t="s">
        <v>393</v>
      </c>
      <c r="C109" s="26">
        <v>45555</v>
      </c>
      <c r="D109" s="24" t="s">
        <v>394</v>
      </c>
      <c r="E109" s="21">
        <v>49000000</v>
      </c>
      <c r="F109" s="22">
        <v>0</v>
      </c>
      <c r="G109" s="26">
        <v>45560</v>
      </c>
      <c r="H109" s="23">
        <v>45657</v>
      </c>
      <c r="I109" s="27" t="s">
        <v>140</v>
      </c>
      <c r="J109" s="42">
        <v>100</v>
      </c>
      <c r="K109" s="42">
        <v>100</v>
      </c>
      <c r="L109" s="28" t="s">
        <v>408</v>
      </c>
    </row>
    <row r="110" spans="1:12" ht="16.5" thickBot="1" x14ac:dyDescent="0.3">
      <c r="A110" s="20" t="s">
        <v>395</v>
      </c>
      <c r="B110" s="20" t="s">
        <v>396</v>
      </c>
      <c r="C110" s="26">
        <v>45540</v>
      </c>
      <c r="D110" s="24" t="s">
        <v>397</v>
      </c>
      <c r="E110" s="21">
        <v>12094850656</v>
      </c>
      <c r="F110" s="22">
        <v>0</v>
      </c>
      <c r="G110" s="26">
        <v>45554</v>
      </c>
      <c r="H110" s="23">
        <v>45657</v>
      </c>
      <c r="I110" s="27" t="s">
        <v>140</v>
      </c>
      <c r="J110" s="43">
        <v>100</v>
      </c>
      <c r="K110" s="42">
        <v>10</v>
      </c>
      <c r="L110" s="28" t="s">
        <v>409</v>
      </c>
    </row>
    <row r="111" spans="1:12" ht="16.5" thickBot="1" x14ac:dyDescent="0.3">
      <c r="A111" s="20" t="s">
        <v>162</v>
      </c>
      <c r="B111" s="20" t="s">
        <v>411</v>
      </c>
      <c r="C111" s="26">
        <v>45566</v>
      </c>
      <c r="D111" s="24" t="s">
        <v>412</v>
      </c>
      <c r="E111" s="21">
        <v>49500000</v>
      </c>
      <c r="F111" s="22">
        <v>0</v>
      </c>
      <c r="G111" s="26">
        <v>45567</v>
      </c>
      <c r="H111" s="23">
        <v>45657</v>
      </c>
      <c r="I111" s="27"/>
      <c r="J111" s="42">
        <v>100</v>
      </c>
      <c r="K111" s="42">
        <v>100</v>
      </c>
      <c r="L111" s="28" t="s">
        <v>429</v>
      </c>
    </row>
    <row r="112" spans="1:12" ht="16.5" thickBot="1" x14ac:dyDescent="0.3">
      <c r="A112" s="20" t="s">
        <v>162</v>
      </c>
      <c r="B112" s="20" t="s">
        <v>413</v>
      </c>
      <c r="C112" s="26">
        <v>45569</v>
      </c>
      <c r="D112" s="24" t="s">
        <v>414</v>
      </c>
      <c r="E112" s="21">
        <v>30000000</v>
      </c>
      <c r="F112" s="22">
        <v>0</v>
      </c>
      <c r="G112" s="26">
        <v>45569</v>
      </c>
      <c r="H112" s="23">
        <v>45657</v>
      </c>
      <c r="I112" s="27"/>
      <c r="J112" s="42">
        <v>100</v>
      </c>
      <c r="K112" s="42">
        <v>100</v>
      </c>
      <c r="L112" s="28" t="s">
        <v>430</v>
      </c>
    </row>
    <row r="113" spans="1:12" ht="16.5" thickBot="1" x14ac:dyDescent="0.3">
      <c r="A113" s="20" t="s">
        <v>162</v>
      </c>
      <c r="B113" s="20" t="s">
        <v>415</v>
      </c>
      <c r="C113" s="26">
        <v>45567</v>
      </c>
      <c r="D113" s="24" t="s">
        <v>416</v>
      </c>
      <c r="E113" s="21">
        <v>45000000</v>
      </c>
      <c r="F113" s="22">
        <v>0</v>
      </c>
      <c r="G113" s="26">
        <v>45568</v>
      </c>
      <c r="H113" s="23">
        <v>45657</v>
      </c>
      <c r="I113" s="27"/>
      <c r="J113" s="42">
        <v>100</v>
      </c>
      <c r="K113" s="42">
        <v>100</v>
      </c>
      <c r="L113" s="28" t="s">
        <v>431</v>
      </c>
    </row>
    <row r="114" spans="1:12" ht="16.5" thickBot="1" x14ac:dyDescent="0.3">
      <c r="A114" s="20" t="s">
        <v>162</v>
      </c>
      <c r="B114" s="20" t="s">
        <v>417</v>
      </c>
      <c r="C114" s="26">
        <v>45568</v>
      </c>
      <c r="D114" s="24" t="s">
        <v>418</v>
      </c>
      <c r="E114" s="21">
        <v>45000000</v>
      </c>
      <c r="F114" s="22">
        <v>0</v>
      </c>
      <c r="G114" s="26">
        <v>45572</v>
      </c>
      <c r="H114" s="23">
        <v>45657</v>
      </c>
      <c r="I114" s="27"/>
      <c r="J114" s="42">
        <v>100</v>
      </c>
      <c r="K114" s="42">
        <v>100</v>
      </c>
      <c r="L114" s="28" t="s">
        <v>432</v>
      </c>
    </row>
    <row r="115" spans="1:12" ht="16.5" thickBot="1" x14ac:dyDescent="0.3">
      <c r="A115" s="20" t="s">
        <v>162</v>
      </c>
      <c r="B115" s="20" t="s">
        <v>419</v>
      </c>
      <c r="C115" s="26">
        <v>45572</v>
      </c>
      <c r="D115" s="24" t="s">
        <v>420</v>
      </c>
      <c r="E115" s="21">
        <v>8925000</v>
      </c>
      <c r="F115" s="22">
        <v>0</v>
      </c>
      <c r="G115" s="26">
        <v>45580</v>
      </c>
      <c r="H115" s="23">
        <v>45657</v>
      </c>
      <c r="I115" s="27"/>
      <c r="J115" s="43">
        <v>0</v>
      </c>
      <c r="K115" s="42">
        <v>100</v>
      </c>
      <c r="L115" s="28" t="s">
        <v>433</v>
      </c>
    </row>
    <row r="116" spans="1:12" ht="16.5" thickBot="1" x14ac:dyDescent="0.3">
      <c r="A116" s="20" t="s">
        <v>291</v>
      </c>
      <c r="B116" s="20" t="s">
        <v>421</v>
      </c>
      <c r="C116" s="26">
        <v>45573</v>
      </c>
      <c r="D116" s="24" t="s">
        <v>422</v>
      </c>
      <c r="E116" s="21">
        <v>1577980000</v>
      </c>
      <c r="F116" s="22">
        <v>0</v>
      </c>
      <c r="G116" s="26">
        <v>45596</v>
      </c>
      <c r="H116" s="23">
        <v>45991</v>
      </c>
      <c r="I116" s="27"/>
      <c r="J116" s="43">
        <v>0</v>
      </c>
      <c r="K116" s="48">
        <v>44</v>
      </c>
      <c r="L116" s="28" t="s">
        <v>434</v>
      </c>
    </row>
    <row r="117" spans="1:12" ht="16.5" thickBot="1" x14ac:dyDescent="0.3">
      <c r="A117" s="20" t="s">
        <v>162</v>
      </c>
      <c r="B117" s="20" t="s">
        <v>423</v>
      </c>
      <c r="C117" s="26">
        <v>45582</v>
      </c>
      <c r="D117" s="24" t="s">
        <v>424</v>
      </c>
      <c r="E117" s="21">
        <v>20533333</v>
      </c>
      <c r="F117" s="22">
        <v>0</v>
      </c>
      <c r="G117" s="26">
        <v>45586</v>
      </c>
      <c r="H117" s="23">
        <v>45657</v>
      </c>
      <c r="I117" s="27"/>
      <c r="J117" s="42">
        <v>100</v>
      </c>
      <c r="K117" s="48">
        <v>100</v>
      </c>
      <c r="L117" s="28" t="s">
        <v>435</v>
      </c>
    </row>
    <row r="118" spans="1:12" ht="16.5" thickBot="1" x14ac:dyDescent="0.3">
      <c r="A118" s="20" t="s">
        <v>162</v>
      </c>
      <c r="B118" s="20" t="s">
        <v>425</v>
      </c>
      <c r="C118" s="26">
        <v>45582</v>
      </c>
      <c r="D118" s="24" t="s">
        <v>426</v>
      </c>
      <c r="E118" s="21">
        <v>27000000</v>
      </c>
      <c r="F118" s="22">
        <v>0</v>
      </c>
      <c r="G118" s="26">
        <v>45593</v>
      </c>
      <c r="H118" s="23">
        <v>45657</v>
      </c>
      <c r="I118" s="27"/>
      <c r="J118" s="43">
        <v>100</v>
      </c>
      <c r="K118" s="42">
        <v>100</v>
      </c>
      <c r="L118" s="28" t="s">
        <v>436</v>
      </c>
    </row>
    <row r="119" spans="1:12" ht="16.5" thickBot="1" x14ac:dyDescent="0.3">
      <c r="A119" s="20" t="s">
        <v>162</v>
      </c>
      <c r="B119" s="20" t="s">
        <v>456</v>
      </c>
      <c r="C119" s="26">
        <v>45583</v>
      </c>
      <c r="D119" s="24" t="s">
        <v>457</v>
      </c>
      <c r="E119" s="21">
        <v>6505806</v>
      </c>
      <c r="F119" s="22">
        <v>0</v>
      </c>
      <c r="G119" s="26">
        <v>45604</v>
      </c>
      <c r="H119" s="23">
        <v>45626</v>
      </c>
      <c r="I119" s="27"/>
      <c r="J119" s="42">
        <v>71</v>
      </c>
      <c r="K119" s="42">
        <v>100</v>
      </c>
      <c r="L119" s="28" t="s">
        <v>458</v>
      </c>
    </row>
    <row r="120" spans="1:12" ht="16.5" thickBot="1" x14ac:dyDescent="0.3">
      <c r="A120" s="20" t="s">
        <v>410</v>
      </c>
      <c r="B120" s="20" t="s">
        <v>427</v>
      </c>
      <c r="C120" s="26">
        <v>45580</v>
      </c>
      <c r="D120" s="24" t="s">
        <v>428</v>
      </c>
      <c r="E120" s="21">
        <v>1650000000</v>
      </c>
      <c r="F120" s="22">
        <v>0</v>
      </c>
      <c r="G120" s="26">
        <v>45580</v>
      </c>
      <c r="H120" s="23">
        <v>45961</v>
      </c>
      <c r="I120" s="27"/>
      <c r="J120" s="43">
        <v>100</v>
      </c>
      <c r="K120" s="42">
        <v>100</v>
      </c>
      <c r="L120" s="28" t="s">
        <v>437</v>
      </c>
    </row>
    <row r="121" spans="1:12" ht="16.5" thickBot="1" x14ac:dyDescent="0.3">
      <c r="A121" s="20" t="s">
        <v>162</v>
      </c>
      <c r="B121" s="20" t="s">
        <v>438</v>
      </c>
      <c r="C121" s="26">
        <v>45596</v>
      </c>
      <c r="D121" s="24" t="s">
        <v>444</v>
      </c>
      <c r="E121" s="21">
        <v>239264077.5</v>
      </c>
      <c r="F121" s="22">
        <v>0</v>
      </c>
      <c r="G121" s="26">
        <v>45601</v>
      </c>
      <c r="H121" s="23">
        <v>45657</v>
      </c>
      <c r="I121" s="27"/>
      <c r="J121" s="43">
        <v>59</v>
      </c>
      <c r="K121" s="42">
        <v>81</v>
      </c>
      <c r="L121" s="28" t="s">
        <v>450</v>
      </c>
    </row>
    <row r="122" spans="1:12" ht="16.5" thickBot="1" x14ac:dyDescent="0.3">
      <c r="A122" s="20" t="s">
        <v>162</v>
      </c>
      <c r="B122" s="20" t="s">
        <v>439</v>
      </c>
      <c r="C122" s="26">
        <v>45601</v>
      </c>
      <c r="D122" s="24" t="s">
        <v>445</v>
      </c>
      <c r="E122" s="21">
        <v>16000000</v>
      </c>
      <c r="F122" s="22">
        <v>0</v>
      </c>
      <c r="G122" s="26">
        <v>45603</v>
      </c>
      <c r="H122" s="23">
        <v>45657</v>
      </c>
      <c r="I122" s="27"/>
      <c r="J122" s="42">
        <v>90</v>
      </c>
      <c r="K122" s="42">
        <v>100</v>
      </c>
      <c r="L122" s="28" t="s">
        <v>451</v>
      </c>
    </row>
    <row r="123" spans="1:12" ht="16.5" thickBot="1" x14ac:dyDescent="0.3">
      <c r="A123" s="20" t="s">
        <v>162</v>
      </c>
      <c r="B123" s="20" t="s">
        <v>440</v>
      </c>
      <c r="C123" s="26">
        <v>45602</v>
      </c>
      <c r="D123" s="24" t="s">
        <v>446</v>
      </c>
      <c r="E123" s="21">
        <v>33000000</v>
      </c>
      <c r="F123" s="22">
        <v>0</v>
      </c>
      <c r="G123" s="26">
        <v>45604</v>
      </c>
      <c r="H123" s="23">
        <v>45657</v>
      </c>
      <c r="I123" s="27"/>
      <c r="J123" s="42">
        <v>88</v>
      </c>
      <c r="K123" s="42">
        <v>100</v>
      </c>
      <c r="L123" s="28" t="s">
        <v>452</v>
      </c>
    </row>
    <row r="124" spans="1:12" ht="16.5" thickBot="1" x14ac:dyDescent="0.3">
      <c r="A124" s="20" t="s">
        <v>162</v>
      </c>
      <c r="B124" s="20" t="s">
        <v>441</v>
      </c>
      <c r="C124" s="26">
        <v>45609</v>
      </c>
      <c r="D124" s="24" t="s">
        <v>447</v>
      </c>
      <c r="E124" s="21">
        <v>21000000</v>
      </c>
      <c r="F124" s="22">
        <v>0</v>
      </c>
      <c r="G124" s="26">
        <v>45615</v>
      </c>
      <c r="H124" s="23">
        <v>45657</v>
      </c>
      <c r="I124" s="27"/>
      <c r="J124" s="42">
        <v>70</v>
      </c>
      <c r="K124" s="42">
        <v>100</v>
      </c>
      <c r="L124" s="28" t="s">
        <v>453</v>
      </c>
    </row>
    <row r="125" spans="1:12" ht="16.5" thickBot="1" x14ac:dyDescent="0.3">
      <c r="A125" s="20" t="s">
        <v>162</v>
      </c>
      <c r="B125" s="20" t="s">
        <v>442</v>
      </c>
      <c r="C125" s="26">
        <v>45610</v>
      </c>
      <c r="D125" s="24" t="s">
        <v>448</v>
      </c>
      <c r="E125" s="21">
        <v>17000000</v>
      </c>
      <c r="F125" s="22">
        <v>0</v>
      </c>
      <c r="G125" s="26">
        <v>45615</v>
      </c>
      <c r="H125" s="23">
        <v>45657</v>
      </c>
      <c r="I125" s="27"/>
      <c r="J125" s="42">
        <v>70</v>
      </c>
      <c r="K125" s="42">
        <v>100</v>
      </c>
      <c r="L125" s="28" t="s">
        <v>454</v>
      </c>
    </row>
    <row r="126" spans="1:12" ht="16.5" thickBot="1" x14ac:dyDescent="0.3">
      <c r="A126" s="20" t="s">
        <v>162</v>
      </c>
      <c r="B126" s="20" t="s">
        <v>443</v>
      </c>
      <c r="C126" s="26">
        <v>45625</v>
      </c>
      <c r="D126" s="24" t="s">
        <v>449</v>
      </c>
      <c r="E126" s="21">
        <v>12000000</v>
      </c>
      <c r="F126" s="22">
        <v>0</v>
      </c>
      <c r="G126" s="26">
        <v>45625</v>
      </c>
      <c r="H126" s="23">
        <v>45657</v>
      </c>
      <c r="I126" s="27"/>
      <c r="J126" s="42">
        <v>89</v>
      </c>
      <c r="K126" s="42">
        <v>100</v>
      </c>
      <c r="L126" s="28" t="s">
        <v>455</v>
      </c>
    </row>
    <row r="127" spans="1:12" ht="16.5" thickBot="1" x14ac:dyDescent="0.3">
      <c r="A127" s="20" t="s">
        <v>162</v>
      </c>
      <c r="B127" s="20" t="s">
        <v>459</v>
      </c>
      <c r="C127" s="26">
        <v>45628</v>
      </c>
      <c r="D127" s="24" t="s">
        <v>473</v>
      </c>
      <c r="E127" s="32">
        <v>8500000</v>
      </c>
      <c r="F127" s="22">
        <v>0</v>
      </c>
      <c r="G127" s="26">
        <v>45632</v>
      </c>
      <c r="H127" s="26">
        <v>45657</v>
      </c>
      <c r="I127" s="27"/>
      <c r="J127" s="42">
        <v>100</v>
      </c>
      <c r="K127" s="42">
        <v>100</v>
      </c>
      <c r="L127" s="33" t="s">
        <v>483</v>
      </c>
    </row>
    <row r="128" spans="1:12" ht="16.5" thickBot="1" x14ac:dyDescent="0.3">
      <c r="A128" s="20" t="s">
        <v>162</v>
      </c>
      <c r="B128" s="20" t="s">
        <v>460</v>
      </c>
      <c r="C128" s="26">
        <v>45632</v>
      </c>
      <c r="D128" s="24" t="s">
        <v>474</v>
      </c>
      <c r="E128" s="32">
        <v>8500000</v>
      </c>
      <c r="F128" s="22">
        <v>0</v>
      </c>
      <c r="G128" s="26">
        <v>45632</v>
      </c>
      <c r="H128" s="26">
        <v>45657</v>
      </c>
      <c r="I128" s="27"/>
      <c r="J128" s="42">
        <v>87</v>
      </c>
      <c r="K128" s="42">
        <v>100</v>
      </c>
      <c r="L128" s="33" t="s">
        <v>484</v>
      </c>
    </row>
    <row r="129" spans="1:12" ht="16.5" thickBot="1" x14ac:dyDescent="0.3">
      <c r="A129" s="20" t="s">
        <v>162</v>
      </c>
      <c r="B129" s="20" t="s">
        <v>461</v>
      </c>
      <c r="C129" s="26">
        <v>45631</v>
      </c>
      <c r="D129" s="24" t="s">
        <v>475</v>
      </c>
      <c r="E129" s="32">
        <v>15500000</v>
      </c>
      <c r="F129" s="22">
        <v>0</v>
      </c>
      <c r="G129" s="26">
        <v>45631</v>
      </c>
      <c r="H129" s="26">
        <v>45657</v>
      </c>
      <c r="I129" s="27"/>
      <c r="J129" s="42">
        <v>90</v>
      </c>
      <c r="K129" s="42">
        <v>100</v>
      </c>
      <c r="L129" s="33" t="s">
        <v>485</v>
      </c>
    </row>
    <row r="130" spans="1:12" ht="16.5" thickBot="1" x14ac:dyDescent="0.3">
      <c r="A130" s="20" t="s">
        <v>395</v>
      </c>
      <c r="B130" s="20" t="s">
        <v>462</v>
      </c>
      <c r="C130" s="26">
        <v>45636</v>
      </c>
      <c r="D130" s="24" t="s">
        <v>476</v>
      </c>
      <c r="E130" s="32">
        <v>7326000000</v>
      </c>
      <c r="F130" s="22">
        <v>0</v>
      </c>
      <c r="G130" s="26">
        <v>45637</v>
      </c>
      <c r="H130" s="26">
        <v>46002</v>
      </c>
      <c r="I130" s="27"/>
      <c r="J130" s="43">
        <v>100</v>
      </c>
      <c r="K130" s="42">
        <v>0</v>
      </c>
      <c r="L130" s="33" t="s">
        <v>486</v>
      </c>
    </row>
    <row r="131" spans="1:12" ht="16.5" thickBot="1" x14ac:dyDescent="0.3">
      <c r="A131" s="20" t="s">
        <v>164</v>
      </c>
      <c r="B131" s="20" t="s">
        <v>463</v>
      </c>
      <c r="C131" s="26">
        <v>45614</v>
      </c>
      <c r="D131" s="24" t="s">
        <v>477</v>
      </c>
      <c r="E131" s="32">
        <v>1127451</v>
      </c>
      <c r="F131" s="22">
        <v>0</v>
      </c>
      <c r="G131" s="26">
        <v>45614</v>
      </c>
      <c r="H131" s="26">
        <v>45646</v>
      </c>
      <c r="I131" s="27"/>
      <c r="J131" s="43">
        <v>0</v>
      </c>
      <c r="K131" s="42">
        <v>0</v>
      </c>
      <c r="L131" s="33" t="s">
        <v>487</v>
      </c>
    </row>
    <row r="132" spans="1:12" ht="16.5" thickBot="1" x14ac:dyDescent="0.3">
      <c r="A132" s="20" t="s">
        <v>164</v>
      </c>
      <c r="B132" s="20" t="s">
        <v>464</v>
      </c>
      <c r="C132" s="26">
        <v>45614</v>
      </c>
      <c r="D132" s="24" t="s">
        <v>477</v>
      </c>
      <c r="E132" s="32">
        <v>13795122</v>
      </c>
      <c r="F132" s="22">
        <v>0</v>
      </c>
      <c r="G132" s="26">
        <v>45614</v>
      </c>
      <c r="H132" s="26">
        <v>45630</v>
      </c>
      <c r="I132" s="27"/>
      <c r="J132" s="43">
        <v>100</v>
      </c>
      <c r="K132" s="42">
        <v>100</v>
      </c>
      <c r="L132" s="33" t="s">
        <v>488</v>
      </c>
    </row>
    <row r="133" spans="1:12" ht="16.5" thickBot="1" x14ac:dyDescent="0.3">
      <c r="A133" s="20" t="s">
        <v>164</v>
      </c>
      <c r="B133" s="20" t="s">
        <v>465</v>
      </c>
      <c r="C133" s="26">
        <v>45614</v>
      </c>
      <c r="D133" s="24" t="s">
        <v>477</v>
      </c>
      <c r="E133" s="32">
        <v>755650</v>
      </c>
      <c r="F133" s="22">
        <v>0</v>
      </c>
      <c r="G133" s="26">
        <v>45614</v>
      </c>
      <c r="H133" s="26">
        <v>45630</v>
      </c>
      <c r="I133" s="27"/>
      <c r="J133" s="43">
        <v>100</v>
      </c>
      <c r="K133" s="42">
        <v>100</v>
      </c>
      <c r="L133" s="33" t="s">
        <v>489</v>
      </c>
    </row>
    <row r="134" spans="1:12" ht="16.5" thickBot="1" x14ac:dyDescent="0.3">
      <c r="A134" s="20" t="s">
        <v>164</v>
      </c>
      <c r="B134" s="20" t="s">
        <v>466</v>
      </c>
      <c r="C134" s="26">
        <v>45614</v>
      </c>
      <c r="D134" s="24" t="s">
        <v>477</v>
      </c>
      <c r="E134" s="32">
        <v>1610000</v>
      </c>
      <c r="F134" s="22">
        <v>0</v>
      </c>
      <c r="G134" s="26">
        <v>45614</v>
      </c>
      <c r="H134" s="26">
        <v>45630</v>
      </c>
      <c r="I134" s="27"/>
      <c r="J134" s="43">
        <v>100</v>
      </c>
      <c r="K134" s="42">
        <v>100</v>
      </c>
      <c r="L134" s="33" t="s">
        <v>490</v>
      </c>
    </row>
    <row r="135" spans="1:12" ht="16.5" thickBot="1" x14ac:dyDescent="0.3">
      <c r="A135" s="20" t="s">
        <v>395</v>
      </c>
      <c r="B135" s="20" t="s">
        <v>467</v>
      </c>
      <c r="C135" s="26">
        <v>45635</v>
      </c>
      <c r="D135" s="24" t="s">
        <v>478</v>
      </c>
      <c r="E135" s="32">
        <v>4410731588</v>
      </c>
      <c r="F135" s="22">
        <v>0</v>
      </c>
      <c r="G135" s="26">
        <v>45639</v>
      </c>
      <c r="H135" s="26">
        <v>46186</v>
      </c>
      <c r="I135" s="27"/>
      <c r="J135" s="43">
        <v>100</v>
      </c>
      <c r="K135" s="42">
        <v>0</v>
      </c>
      <c r="L135" s="33" t="s">
        <v>491</v>
      </c>
    </row>
    <row r="136" spans="1:12" ht="16.5" thickBot="1" x14ac:dyDescent="0.3">
      <c r="A136" s="20" t="s">
        <v>164</v>
      </c>
      <c r="B136" s="34" t="s">
        <v>495</v>
      </c>
      <c r="C136" s="26">
        <v>45638</v>
      </c>
      <c r="D136" s="24" t="s">
        <v>498</v>
      </c>
      <c r="E136" s="32">
        <v>99097594</v>
      </c>
      <c r="F136" s="22">
        <v>0</v>
      </c>
      <c r="G136" s="26">
        <v>45638</v>
      </c>
      <c r="H136" s="26">
        <v>45684</v>
      </c>
      <c r="I136" s="27"/>
      <c r="J136" s="43">
        <v>0</v>
      </c>
      <c r="K136" s="42">
        <v>100</v>
      </c>
      <c r="L136" s="33" t="s">
        <v>500</v>
      </c>
    </row>
    <row r="137" spans="1:12" ht="16.5" thickBot="1" x14ac:dyDescent="0.3">
      <c r="A137" s="20" t="s">
        <v>164</v>
      </c>
      <c r="B137" s="34" t="s">
        <v>496</v>
      </c>
      <c r="C137" s="26">
        <v>45638</v>
      </c>
      <c r="D137" s="24" t="s">
        <v>498</v>
      </c>
      <c r="E137" s="32">
        <v>97277870.859999999</v>
      </c>
      <c r="F137" s="22">
        <v>0</v>
      </c>
      <c r="G137" s="26">
        <v>45638</v>
      </c>
      <c r="H137" s="26">
        <v>45684</v>
      </c>
      <c r="I137" s="27"/>
      <c r="J137" s="43">
        <v>100</v>
      </c>
      <c r="K137" s="42">
        <v>100</v>
      </c>
      <c r="L137" s="33" t="s">
        <v>501</v>
      </c>
    </row>
    <row r="138" spans="1:12" ht="16.5" thickBot="1" x14ac:dyDescent="0.3">
      <c r="A138" s="20" t="s">
        <v>164</v>
      </c>
      <c r="B138" s="34" t="s">
        <v>497</v>
      </c>
      <c r="C138" s="26">
        <v>45644</v>
      </c>
      <c r="D138" s="24" t="s">
        <v>499</v>
      </c>
      <c r="E138" s="32">
        <v>33367600</v>
      </c>
      <c r="F138" s="22">
        <v>0</v>
      </c>
      <c r="G138" s="26">
        <v>45644</v>
      </c>
      <c r="H138" s="26">
        <v>45684</v>
      </c>
      <c r="I138" s="27"/>
      <c r="J138" s="43">
        <v>100</v>
      </c>
      <c r="K138" s="43">
        <v>100</v>
      </c>
      <c r="L138" s="33" t="s">
        <v>502</v>
      </c>
    </row>
    <row r="139" spans="1:12" ht="16.5" thickBot="1" x14ac:dyDescent="0.3">
      <c r="A139" s="20" t="s">
        <v>164</v>
      </c>
      <c r="B139" s="34" t="s">
        <v>636</v>
      </c>
      <c r="C139" s="41">
        <v>45646</v>
      </c>
      <c r="D139" s="24" t="s">
        <v>704</v>
      </c>
      <c r="E139" s="32">
        <v>17260000</v>
      </c>
      <c r="F139" s="22">
        <v>0</v>
      </c>
      <c r="G139" s="41">
        <v>45645</v>
      </c>
      <c r="H139" s="50">
        <v>45900</v>
      </c>
      <c r="I139" s="27"/>
      <c r="J139" s="43">
        <v>100</v>
      </c>
      <c r="K139" s="43">
        <v>100</v>
      </c>
      <c r="L139" s="33" t="s">
        <v>637</v>
      </c>
    </row>
    <row r="140" spans="1:12" ht="16.5" thickBot="1" x14ac:dyDescent="0.3">
      <c r="A140" s="20" t="s">
        <v>162</v>
      </c>
      <c r="B140" s="20" t="s">
        <v>468</v>
      </c>
      <c r="C140" s="26">
        <v>45636</v>
      </c>
      <c r="D140" s="24" t="s">
        <v>479</v>
      </c>
      <c r="E140" s="32">
        <v>129723930</v>
      </c>
      <c r="F140" s="22">
        <v>0</v>
      </c>
      <c r="G140" s="26">
        <v>45638</v>
      </c>
      <c r="H140" s="26">
        <v>45657</v>
      </c>
      <c r="I140" s="27"/>
      <c r="J140" s="43"/>
      <c r="K140" s="42"/>
      <c r="L140" s="33" t="s">
        <v>492</v>
      </c>
    </row>
    <row r="141" spans="1:12" ht="16.5" thickBot="1" x14ac:dyDescent="0.3">
      <c r="A141" s="20" t="s">
        <v>162</v>
      </c>
      <c r="B141" s="20" t="s">
        <v>469</v>
      </c>
      <c r="C141" s="26">
        <v>45639</v>
      </c>
      <c r="D141" s="24" t="s">
        <v>480</v>
      </c>
      <c r="E141" s="32">
        <v>36370780</v>
      </c>
      <c r="F141" s="22">
        <v>0</v>
      </c>
      <c r="G141" s="26">
        <v>45649</v>
      </c>
      <c r="H141" s="26">
        <v>45838</v>
      </c>
      <c r="I141" s="27"/>
      <c r="J141" s="43"/>
      <c r="K141" s="42">
        <v>4</v>
      </c>
      <c r="L141" s="33" t="s">
        <v>493</v>
      </c>
    </row>
    <row r="142" spans="1:12" ht="16.5" thickBot="1" x14ac:dyDescent="0.3">
      <c r="A142" s="20" t="s">
        <v>162</v>
      </c>
      <c r="B142" s="20" t="s">
        <v>470</v>
      </c>
      <c r="C142" s="26">
        <v>45642</v>
      </c>
      <c r="D142" s="24" t="s">
        <v>481</v>
      </c>
      <c r="E142" s="32">
        <v>6000000</v>
      </c>
      <c r="F142" s="22">
        <v>0</v>
      </c>
      <c r="G142" s="26">
        <v>45646</v>
      </c>
      <c r="H142" s="26">
        <v>45808</v>
      </c>
      <c r="I142" s="27"/>
      <c r="J142" s="43"/>
      <c r="K142" s="42">
        <v>20</v>
      </c>
      <c r="L142" s="33" t="s">
        <v>494</v>
      </c>
    </row>
    <row r="143" spans="1:12" ht="16.5" thickBot="1" x14ac:dyDescent="0.3">
      <c r="A143" s="20" t="s">
        <v>162</v>
      </c>
      <c r="B143" s="20" t="s">
        <v>471</v>
      </c>
      <c r="C143" s="26">
        <v>45650</v>
      </c>
      <c r="D143" s="24" t="s">
        <v>481</v>
      </c>
      <c r="E143" s="32">
        <v>340312887</v>
      </c>
      <c r="F143" s="22">
        <v>0</v>
      </c>
      <c r="G143" s="26">
        <v>45653</v>
      </c>
      <c r="H143" s="26">
        <v>46150</v>
      </c>
      <c r="I143" s="27"/>
      <c r="J143" s="43"/>
      <c r="K143" s="42"/>
      <c r="L143" s="33" t="s">
        <v>492</v>
      </c>
    </row>
    <row r="144" spans="1:12" ht="16.5" thickBot="1" x14ac:dyDescent="0.3">
      <c r="A144" s="20" t="s">
        <v>291</v>
      </c>
      <c r="B144" s="20" t="s">
        <v>472</v>
      </c>
      <c r="C144" s="26">
        <v>45653</v>
      </c>
      <c r="D144" s="24" t="s">
        <v>482</v>
      </c>
      <c r="E144" s="32">
        <v>102677000000</v>
      </c>
      <c r="F144" s="22">
        <v>0</v>
      </c>
      <c r="G144" s="26">
        <v>45653</v>
      </c>
      <c r="H144" s="26">
        <v>46747</v>
      </c>
      <c r="I144" s="27"/>
      <c r="J144" s="43">
        <v>0</v>
      </c>
      <c r="K144" s="42">
        <v>0</v>
      </c>
      <c r="L144" s="33"/>
    </row>
    <row r="145" spans="1:12" ht="16.5" thickBot="1" x14ac:dyDescent="0.3">
      <c r="A145" s="20" t="s">
        <v>162</v>
      </c>
      <c r="B145" s="40" t="s">
        <v>504</v>
      </c>
      <c r="C145" s="26">
        <v>45659</v>
      </c>
      <c r="D145" s="24" t="s">
        <v>570</v>
      </c>
      <c r="E145" s="32">
        <v>144000000</v>
      </c>
      <c r="F145" s="22">
        <v>0</v>
      </c>
      <c r="G145" s="26">
        <v>45664</v>
      </c>
      <c r="H145" s="26">
        <v>46022</v>
      </c>
      <c r="I145" s="27"/>
      <c r="J145" s="43">
        <v>0</v>
      </c>
      <c r="K145" s="42">
        <v>8</v>
      </c>
      <c r="L145" s="49" t="s">
        <v>638</v>
      </c>
    </row>
    <row r="146" spans="1:12" ht="16.5" thickBot="1" x14ac:dyDescent="0.3">
      <c r="A146" s="20" t="s">
        <v>162</v>
      </c>
      <c r="B146" s="40" t="s">
        <v>505</v>
      </c>
      <c r="C146" s="26">
        <v>45659</v>
      </c>
      <c r="D146" s="24" t="s">
        <v>571</v>
      </c>
      <c r="E146" s="32">
        <v>157080000</v>
      </c>
      <c r="F146" s="22">
        <v>0</v>
      </c>
      <c r="G146" s="26">
        <v>45660</v>
      </c>
      <c r="H146" s="26">
        <v>46022</v>
      </c>
      <c r="I146" s="27"/>
      <c r="J146" s="43">
        <v>0</v>
      </c>
      <c r="K146" s="42">
        <v>8</v>
      </c>
      <c r="L146" s="49" t="s">
        <v>639</v>
      </c>
    </row>
    <row r="147" spans="1:12" ht="16.5" thickBot="1" x14ac:dyDescent="0.3">
      <c r="A147" s="20" t="s">
        <v>162</v>
      </c>
      <c r="B147" s="40" t="s">
        <v>506</v>
      </c>
      <c r="C147" s="26">
        <v>45659</v>
      </c>
      <c r="D147" s="24" t="s">
        <v>572</v>
      </c>
      <c r="E147" s="32">
        <v>198000000</v>
      </c>
      <c r="F147" s="22">
        <v>0</v>
      </c>
      <c r="G147" s="26">
        <v>45660</v>
      </c>
      <c r="H147" s="26">
        <v>46022</v>
      </c>
      <c r="I147" s="27"/>
      <c r="J147" s="43">
        <v>0</v>
      </c>
      <c r="K147" s="42">
        <v>8</v>
      </c>
      <c r="L147" s="49" t="s">
        <v>640</v>
      </c>
    </row>
    <row r="148" spans="1:12" ht="16.5" thickBot="1" x14ac:dyDescent="0.3">
      <c r="A148" s="20" t="s">
        <v>162</v>
      </c>
      <c r="B148" s="40" t="s">
        <v>507</v>
      </c>
      <c r="C148" s="26">
        <v>45659</v>
      </c>
      <c r="D148" s="24" t="s">
        <v>573</v>
      </c>
      <c r="E148" s="32">
        <v>192000000</v>
      </c>
      <c r="F148" s="22">
        <v>0</v>
      </c>
      <c r="G148" s="26">
        <v>45660</v>
      </c>
      <c r="H148" s="26">
        <v>46022</v>
      </c>
      <c r="I148" s="27"/>
      <c r="J148" s="43">
        <v>0</v>
      </c>
      <c r="K148" s="42">
        <v>8</v>
      </c>
      <c r="L148" s="49" t="s">
        <v>641</v>
      </c>
    </row>
    <row r="149" spans="1:12" ht="16.5" thickBot="1" x14ac:dyDescent="0.3">
      <c r="A149" s="20" t="s">
        <v>162</v>
      </c>
      <c r="B149" s="40" t="s">
        <v>508</v>
      </c>
      <c r="C149" s="26">
        <v>45659</v>
      </c>
      <c r="D149" s="24" t="s">
        <v>574</v>
      </c>
      <c r="E149" s="32">
        <v>235620000</v>
      </c>
      <c r="F149" s="22">
        <v>0</v>
      </c>
      <c r="G149" s="26">
        <v>45665</v>
      </c>
      <c r="H149" s="26">
        <v>46022</v>
      </c>
      <c r="I149" s="27"/>
      <c r="J149" s="43">
        <v>0</v>
      </c>
      <c r="K149" s="42">
        <v>8</v>
      </c>
      <c r="L149" s="49" t="s">
        <v>642</v>
      </c>
    </row>
    <row r="150" spans="1:12" ht="16.5" thickBot="1" x14ac:dyDescent="0.3">
      <c r="A150" s="20" t="s">
        <v>162</v>
      </c>
      <c r="B150" s="40" t="s">
        <v>509</v>
      </c>
      <c r="C150" s="26">
        <v>45659</v>
      </c>
      <c r="D150" s="24" t="s">
        <v>575</v>
      </c>
      <c r="E150" s="32">
        <v>82680000</v>
      </c>
      <c r="F150" s="22">
        <v>0</v>
      </c>
      <c r="G150" s="26">
        <v>45660</v>
      </c>
      <c r="H150" s="26">
        <v>46022</v>
      </c>
      <c r="I150" s="27"/>
      <c r="J150" s="43">
        <v>0</v>
      </c>
      <c r="K150" s="42">
        <v>8</v>
      </c>
      <c r="L150" s="49" t="s">
        <v>643</v>
      </c>
    </row>
    <row r="151" spans="1:12" ht="16.5" thickBot="1" x14ac:dyDescent="0.3">
      <c r="A151" s="20" t="s">
        <v>162</v>
      </c>
      <c r="B151" s="40" t="s">
        <v>510</v>
      </c>
      <c r="C151" s="26">
        <v>45660</v>
      </c>
      <c r="D151" s="24" t="s">
        <v>576</v>
      </c>
      <c r="E151" s="32">
        <v>190800000</v>
      </c>
      <c r="F151" s="22">
        <v>0</v>
      </c>
      <c r="G151" s="26">
        <v>45664</v>
      </c>
      <c r="H151" s="26">
        <v>46022</v>
      </c>
      <c r="I151" s="27"/>
      <c r="J151" s="43">
        <v>0</v>
      </c>
      <c r="K151" s="42">
        <v>8</v>
      </c>
      <c r="L151" s="49" t="s">
        <v>644</v>
      </c>
    </row>
    <row r="152" spans="1:12" ht="16.5" thickBot="1" x14ac:dyDescent="0.3">
      <c r="A152" s="20" t="s">
        <v>162</v>
      </c>
      <c r="B152" s="40" t="s">
        <v>511</v>
      </c>
      <c r="C152" s="26">
        <v>45660</v>
      </c>
      <c r="D152" s="24" t="s">
        <v>577</v>
      </c>
      <c r="E152" s="32">
        <v>190800000</v>
      </c>
      <c r="F152" s="22">
        <v>0</v>
      </c>
      <c r="G152" s="26">
        <v>45664</v>
      </c>
      <c r="H152" s="26">
        <v>46022</v>
      </c>
      <c r="I152" s="27"/>
      <c r="J152" s="43">
        <v>0</v>
      </c>
      <c r="K152" s="42">
        <v>8</v>
      </c>
      <c r="L152" s="49" t="s">
        <v>645</v>
      </c>
    </row>
    <row r="153" spans="1:12" ht="16.5" thickBot="1" x14ac:dyDescent="0.3">
      <c r="A153" s="20" t="s">
        <v>162</v>
      </c>
      <c r="B153" s="40" t="s">
        <v>512</v>
      </c>
      <c r="C153" s="26">
        <v>45660</v>
      </c>
      <c r="D153" s="24" t="s">
        <v>578</v>
      </c>
      <c r="E153" s="32">
        <v>249757200</v>
      </c>
      <c r="F153" s="22">
        <v>0</v>
      </c>
      <c r="G153" s="26">
        <v>45664</v>
      </c>
      <c r="H153" s="26">
        <v>46022</v>
      </c>
      <c r="I153" s="27"/>
      <c r="J153" s="43">
        <v>0</v>
      </c>
      <c r="K153" s="42">
        <v>8</v>
      </c>
      <c r="L153" s="49" t="s">
        <v>646</v>
      </c>
    </row>
    <row r="154" spans="1:12" ht="16.5" thickBot="1" x14ac:dyDescent="0.3">
      <c r="A154" s="20" t="s">
        <v>162</v>
      </c>
      <c r="B154" s="40" t="s">
        <v>513</v>
      </c>
      <c r="C154" s="26">
        <v>45664</v>
      </c>
      <c r="D154" s="24" t="s">
        <v>579</v>
      </c>
      <c r="E154" s="32">
        <v>152640000</v>
      </c>
      <c r="F154" s="22">
        <v>0</v>
      </c>
      <c r="G154" s="26">
        <v>45665</v>
      </c>
      <c r="H154" s="26">
        <v>46022</v>
      </c>
      <c r="I154" s="27"/>
      <c r="J154" s="43">
        <v>0</v>
      </c>
      <c r="K154" s="42">
        <v>8</v>
      </c>
      <c r="L154" s="49" t="s">
        <v>647</v>
      </c>
    </row>
    <row r="155" spans="1:12" ht="16.5" thickBot="1" x14ac:dyDescent="0.3">
      <c r="A155" s="20" t="s">
        <v>162</v>
      </c>
      <c r="B155" s="40" t="s">
        <v>514</v>
      </c>
      <c r="C155" s="26">
        <v>45664</v>
      </c>
      <c r="D155" s="24" t="s">
        <v>580</v>
      </c>
      <c r="E155" s="32">
        <v>12757200</v>
      </c>
      <c r="F155" s="22">
        <v>0</v>
      </c>
      <c r="G155" s="26">
        <v>45670</v>
      </c>
      <c r="H155" s="26">
        <v>46022</v>
      </c>
      <c r="I155" s="27"/>
      <c r="J155" s="43">
        <v>0</v>
      </c>
      <c r="K155" s="42">
        <v>8</v>
      </c>
      <c r="L155" s="49" t="s">
        <v>648</v>
      </c>
    </row>
    <row r="156" spans="1:12" ht="16.5" thickBot="1" x14ac:dyDescent="0.3">
      <c r="A156" s="20" t="s">
        <v>162</v>
      </c>
      <c r="B156" s="40" t="s">
        <v>515</v>
      </c>
      <c r="C156" s="26">
        <v>45664</v>
      </c>
      <c r="D156" s="24" t="s">
        <v>581</v>
      </c>
      <c r="E156" s="32">
        <v>108120000</v>
      </c>
      <c r="F156" s="22">
        <v>0</v>
      </c>
      <c r="G156" s="26">
        <v>45665</v>
      </c>
      <c r="H156" s="26">
        <v>46022</v>
      </c>
      <c r="I156" s="27"/>
      <c r="J156" s="43">
        <v>0</v>
      </c>
      <c r="K156" s="42">
        <v>8</v>
      </c>
      <c r="L156" s="49" t="s">
        <v>649</v>
      </c>
    </row>
    <row r="157" spans="1:12" ht="16.5" thickBot="1" x14ac:dyDescent="0.3">
      <c r="A157" s="20" t="s">
        <v>162</v>
      </c>
      <c r="B157" s="40" t="s">
        <v>516</v>
      </c>
      <c r="C157" s="26">
        <v>45665</v>
      </c>
      <c r="D157" s="24" t="s">
        <v>582</v>
      </c>
      <c r="E157" s="32">
        <v>142000000</v>
      </c>
      <c r="F157" s="22">
        <v>0</v>
      </c>
      <c r="G157" s="26">
        <v>45666</v>
      </c>
      <c r="H157" s="26">
        <v>46022</v>
      </c>
      <c r="I157" s="27"/>
      <c r="J157" s="43">
        <v>0</v>
      </c>
      <c r="K157" s="42">
        <v>7</v>
      </c>
      <c r="L157" s="49" t="s">
        <v>650</v>
      </c>
    </row>
    <row r="158" spans="1:12" ht="16.5" thickBot="1" x14ac:dyDescent="0.3">
      <c r="A158" s="20" t="s">
        <v>162</v>
      </c>
      <c r="B158" s="40" t="s">
        <v>517</v>
      </c>
      <c r="C158" s="26">
        <v>45665</v>
      </c>
      <c r="D158" s="24" t="s">
        <v>583</v>
      </c>
      <c r="E158" s="32">
        <v>94666667</v>
      </c>
      <c r="F158" s="22">
        <v>0</v>
      </c>
      <c r="G158" s="26">
        <v>45666</v>
      </c>
      <c r="H158" s="26">
        <v>46022</v>
      </c>
      <c r="I158" s="27"/>
      <c r="J158" s="43">
        <v>0</v>
      </c>
      <c r="K158" s="42">
        <v>7</v>
      </c>
      <c r="L158" s="49" t="s">
        <v>651</v>
      </c>
    </row>
    <row r="159" spans="1:12" ht="16.5" thickBot="1" x14ac:dyDescent="0.3">
      <c r="A159" s="20" t="s">
        <v>162</v>
      </c>
      <c r="B159" s="40" t="s">
        <v>518</v>
      </c>
      <c r="C159" s="26">
        <v>45665</v>
      </c>
      <c r="D159" s="24" t="s">
        <v>584</v>
      </c>
      <c r="E159" s="32">
        <v>130166667</v>
      </c>
      <c r="F159" s="22">
        <v>0</v>
      </c>
      <c r="G159" s="26">
        <v>45666</v>
      </c>
      <c r="H159" s="26">
        <v>46022</v>
      </c>
      <c r="I159" s="27"/>
      <c r="J159" s="43">
        <v>0</v>
      </c>
      <c r="K159" s="42">
        <v>7</v>
      </c>
      <c r="L159" s="49" t="s">
        <v>652</v>
      </c>
    </row>
    <row r="160" spans="1:12" ht="16.5" thickBot="1" x14ac:dyDescent="0.3">
      <c r="A160" s="20" t="s">
        <v>162</v>
      </c>
      <c r="B160" s="40" t="s">
        <v>519</v>
      </c>
      <c r="C160" s="26">
        <v>45664</v>
      </c>
      <c r="D160" s="24" t="s">
        <v>585</v>
      </c>
      <c r="E160" s="32">
        <v>150000000</v>
      </c>
      <c r="F160" s="22">
        <v>0</v>
      </c>
      <c r="G160" s="26">
        <v>45666</v>
      </c>
      <c r="H160" s="26">
        <v>46022</v>
      </c>
      <c r="I160" s="27"/>
      <c r="J160" s="43">
        <v>0</v>
      </c>
      <c r="K160" s="42">
        <v>8</v>
      </c>
      <c r="L160" s="49" t="s">
        <v>653</v>
      </c>
    </row>
    <row r="161" spans="1:12" ht="16.5" thickBot="1" x14ac:dyDescent="0.3">
      <c r="A161" s="20" t="s">
        <v>162</v>
      </c>
      <c r="B161" s="40" t="s">
        <v>520</v>
      </c>
      <c r="C161" s="26">
        <v>45665</v>
      </c>
      <c r="D161" s="24" t="s">
        <v>586</v>
      </c>
      <c r="E161" s="32">
        <v>192000000</v>
      </c>
      <c r="F161" s="22">
        <v>0</v>
      </c>
      <c r="G161" s="26">
        <v>45667</v>
      </c>
      <c r="H161" s="26">
        <v>46022</v>
      </c>
      <c r="I161" s="27"/>
      <c r="J161" s="43">
        <v>0</v>
      </c>
      <c r="K161" s="42">
        <v>8</v>
      </c>
      <c r="L161" s="49" t="s">
        <v>654</v>
      </c>
    </row>
    <row r="162" spans="1:12" ht="16.5" thickBot="1" x14ac:dyDescent="0.3">
      <c r="A162" s="20" t="s">
        <v>162</v>
      </c>
      <c r="B162" s="40" t="s">
        <v>521</v>
      </c>
      <c r="C162" s="26">
        <v>45666</v>
      </c>
      <c r="D162" s="24" t="s">
        <v>587</v>
      </c>
      <c r="E162" s="32">
        <v>106618333</v>
      </c>
      <c r="F162" s="22">
        <v>0</v>
      </c>
      <c r="G162" s="26">
        <v>45667</v>
      </c>
      <c r="H162" s="26">
        <v>46022</v>
      </c>
      <c r="I162" s="27"/>
      <c r="J162" s="43">
        <v>0</v>
      </c>
      <c r="K162" s="42">
        <v>6</v>
      </c>
      <c r="L162" s="49" t="s">
        <v>655</v>
      </c>
    </row>
    <row r="163" spans="1:12" ht="16.5" thickBot="1" x14ac:dyDescent="0.3">
      <c r="A163" s="20" t="s">
        <v>162</v>
      </c>
      <c r="B163" s="40" t="s">
        <v>522</v>
      </c>
      <c r="C163" s="26">
        <v>45666</v>
      </c>
      <c r="D163" s="24" t="s">
        <v>588</v>
      </c>
      <c r="E163" s="32">
        <v>111539200</v>
      </c>
      <c r="F163" s="22">
        <v>0</v>
      </c>
      <c r="G163" s="26">
        <v>45667</v>
      </c>
      <c r="H163" s="26">
        <v>46022</v>
      </c>
      <c r="I163" s="27"/>
      <c r="J163" s="43">
        <v>0</v>
      </c>
      <c r="K163" s="42">
        <v>6</v>
      </c>
      <c r="L163" s="49" t="s">
        <v>656</v>
      </c>
    </row>
    <row r="164" spans="1:12" ht="16.5" thickBot="1" x14ac:dyDescent="0.3">
      <c r="A164" s="20" t="s">
        <v>162</v>
      </c>
      <c r="B164" s="40" t="s">
        <v>523</v>
      </c>
      <c r="C164" s="26">
        <v>45665</v>
      </c>
      <c r="D164" s="24" t="s">
        <v>589</v>
      </c>
      <c r="E164" s="32">
        <v>106500000</v>
      </c>
      <c r="F164" s="22">
        <v>0</v>
      </c>
      <c r="G164" s="26">
        <v>45667</v>
      </c>
      <c r="H164" s="26">
        <v>46022</v>
      </c>
      <c r="I164" s="27"/>
      <c r="J164" s="43">
        <v>0</v>
      </c>
      <c r="K164" s="42">
        <v>8</v>
      </c>
      <c r="L164" s="49" t="s">
        <v>657</v>
      </c>
    </row>
    <row r="165" spans="1:12" ht="16.5" thickBot="1" x14ac:dyDescent="0.3">
      <c r="A165" s="20" t="s">
        <v>162</v>
      </c>
      <c r="B165" s="40" t="s">
        <v>524</v>
      </c>
      <c r="C165" s="26">
        <v>45666</v>
      </c>
      <c r="D165" s="24" t="s">
        <v>590</v>
      </c>
      <c r="E165" s="32">
        <v>152640000</v>
      </c>
      <c r="F165" s="22">
        <v>0</v>
      </c>
      <c r="G165" s="26">
        <v>45667</v>
      </c>
      <c r="H165" s="26">
        <v>46022</v>
      </c>
      <c r="I165" s="27"/>
      <c r="J165" s="43">
        <v>0</v>
      </c>
      <c r="K165" s="42">
        <v>6</v>
      </c>
      <c r="L165" s="49" t="s">
        <v>658</v>
      </c>
    </row>
    <row r="166" spans="1:12" ht="16.5" thickBot="1" x14ac:dyDescent="0.3">
      <c r="A166" s="20" t="s">
        <v>162</v>
      </c>
      <c r="B166" s="40" t="s">
        <v>525</v>
      </c>
      <c r="C166" s="26">
        <v>45666</v>
      </c>
      <c r="D166" s="24" t="s">
        <v>591</v>
      </c>
      <c r="E166" s="32">
        <v>227052000</v>
      </c>
      <c r="F166" s="22">
        <v>0</v>
      </c>
      <c r="G166" s="26">
        <v>45670</v>
      </c>
      <c r="H166" s="26">
        <v>46022</v>
      </c>
      <c r="I166" s="27"/>
      <c r="J166" s="43">
        <v>0</v>
      </c>
      <c r="K166" s="42">
        <v>6</v>
      </c>
      <c r="L166" s="49" t="s">
        <v>659</v>
      </c>
    </row>
    <row r="167" spans="1:12" ht="16.5" thickBot="1" x14ac:dyDescent="0.3">
      <c r="A167" s="20" t="s">
        <v>162</v>
      </c>
      <c r="B167" s="40" t="s">
        <v>526</v>
      </c>
      <c r="C167" s="26">
        <v>45667</v>
      </c>
      <c r="D167" s="24" t="s">
        <v>592</v>
      </c>
      <c r="E167" s="32">
        <v>139600000</v>
      </c>
      <c r="F167" s="22">
        <v>0</v>
      </c>
      <c r="G167" s="26">
        <v>45670</v>
      </c>
      <c r="H167" s="26">
        <v>46022</v>
      </c>
      <c r="I167" s="27"/>
      <c r="J167" s="43">
        <v>0</v>
      </c>
      <c r="K167" s="42">
        <v>7</v>
      </c>
      <c r="L167" s="49" t="s">
        <v>660</v>
      </c>
    </row>
    <row r="168" spans="1:12" ht="16.5" thickBot="1" x14ac:dyDescent="0.3">
      <c r="A168" s="20" t="s">
        <v>162</v>
      </c>
      <c r="B168" s="40" t="s">
        <v>527</v>
      </c>
      <c r="C168" s="26">
        <v>45667</v>
      </c>
      <c r="D168" s="24" t="s">
        <v>593</v>
      </c>
      <c r="E168" s="32">
        <v>124250000</v>
      </c>
      <c r="F168" s="22">
        <v>0</v>
      </c>
      <c r="G168" s="26">
        <v>45671</v>
      </c>
      <c r="H168" s="26">
        <v>46022</v>
      </c>
      <c r="I168" s="27"/>
      <c r="J168" s="43">
        <v>0</v>
      </c>
      <c r="K168" s="42">
        <v>8</v>
      </c>
      <c r="L168" s="49" t="s">
        <v>661</v>
      </c>
    </row>
    <row r="169" spans="1:12" ht="16.5" thickBot="1" x14ac:dyDescent="0.3">
      <c r="A169" s="20" t="s">
        <v>162</v>
      </c>
      <c r="B169" s="40" t="s">
        <v>528</v>
      </c>
      <c r="C169" s="26">
        <v>45666</v>
      </c>
      <c r="D169" s="24" t="s">
        <v>594</v>
      </c>
      <c r="E169" s="32">
        <v>177500000</v>
      </c>
      <c r="F169" s="22">
        <v>0</v>
      </c>
      <c r="G169" s="26">
        <v>45670</v>
      </c>
      <c r="H169" s="26">
        <v>46022</v>
      </c>
      <c r="I169" s="27"/>
      <c r="J169" s="43">
        <v>0</v>
      </c>
      <c r="K169" s="42">
        <v>7</v>
      </c>
      <c r="L169" s="49" t="s">
        <v>662</v>
      </c>
    </row>
    <row r="170" spans="1:12" ht="16.5" thickBot="1" x14ac:dyDescent="0.3">
      <c r="A170" s="20" t="s">
        <v>162</v>
      </c>
      <c r="B170" s="40" t="s">
        <v>529</v>
      </c>
      <c r="C170" s="26">
        <v>45667</v>
      </c>
      <c r="D170" s="24" t="s">
        <v>595</v>
      </c>
      <c r="E170" s="32">
        <v>106500000</v>
      </c>
      <c r="F170" s="22">
        <v>0</v>
      </c>
      <c r="G170" s="26">
        <v>45672</v>
      </c>
      <c r="H170" s="26">
        <v>46022</v>
      </c>
      <c r="I170" s="27"/>
      <c r="J170" s="43">
        <v>0</v>
      </c>
      <c r="K170" s="42">
        <v>7</v>
      </c>
      <c r="L170" s="49" t="s">
        <v>663</v>
      </c>
    </row>
    <row r="171" spans="1:12" ht="16.5" thickBot="1" x14ac:dyDescent="0.3">
      <c r="A171" s="20" t="s">
        <v>162</v>
      </c>
      <c r="B171" s="40" t="s">
        <v>530</v>
      </c>
      <c r="C171" s="26">
        <v>45667</v>
      </c>
      <c r="D171" s="24" t="s">
        <v>596</v>
      </c>
      <c r="E171" s="32">
        <v>139600000</v>
      </c>
      <c r="F171" s="22">
        <v>0</v>
      </c>
      <c r="G171" s="26">
        <v>45671</v>
      </c>
      <c r="H171" s="26">
        <v>46022</v>
      </c>
      <c r="I171" s="27"/>
      <c r="J171" s="43">
        <v>0</v>
      </c>
      <c r="K171" s="42">
        <v>7</v>
      </c>
      <c r="L171" s="49" t="s">
        <v>664</v>
      </c>
    </row>
    <row r="172" spans="1:12" ht="16.5" thickBot="1" x14ac:dyDescent="0.3">
      <c r="A172" s="20" t="s">
        <v>162</v>
      </c>
      <c r="B172" s="40" t="s">
        <v>531</v>
      </c>
      <c r="C172" s="26">
        <v>45667</v>
      </c>
      <c r="D172" s="24" t="s">
        <v>597</v>
      </c>
      <c r="E172" s="32">
        <v>108000000</v>
      </c>
      <c r="F172" s="22">
        <v>0</v>
      </c>
      <c r="G172" s="26">
        <v>45671</v>
      </c>
      <c r="H172" s="26">
        <v>46022</v>
      </c>
      <c r="I172" s="27"/>
      <c r="J172" s="43">
        <v>0</v>
      </c>
      <c r="K172" s="42">
        <v>8</v>
      </c>
      <c r="L172" s="49" t="s">
        <v>665</v>
      </c>
    </row>
    <row r="173" spans="1:12" ht="16.5" thickBot="1" x14ac:dyDescent="0.3">
      <c r="A173" s="20" t="s">
        <v>162</v>
      </c>
      <c r="B173" s="40" t="s">
        <v>532</v>
      </c>
      <c r="C173" s="26">
        <v>45667</v>
      </c>
      <c r="D173" s="24" t="s">
        <v>598</v>
      </c>
      <c r="E173" s="32">
        <v>65083333</v>
      </c>
      <c r="F173" s="22">
        <v>0</v>
      </c>
      <c r="G173" s="26">
        <v>45672</v>
      </c>
      <c r="H173" s="26">
        <v>46022</v>
      </c>
      <c r="I173" s="27"/>
      <c r="J173" s="43">
        <v>0</v>
      </c>
      <c r="K173" s="42">
        <v>8</v>
      </c>
      <c r="L173" s="49" t="s">
        <v>666</v>
      </c>
    </row>
    <row r="174" spans="1:12" ht="16.5" thickBot="1" x14ac:dyDescent="0.3">
      <c r="A174" s="20" t="s">
        <v>162</v>
      </c>
      <c r="B174" s="40" t="s">
        <v>533</v>
      </c>
      <c r="C174" s="26">
        <v>45670</v>
      </c>
      <c r="D174" s="24" t="s">
        <v>599</v>
      </c>
      <c r="E174" s="32">
        <v>114000000</v>
      </c>
      <c r="F174" s="22">
        <v>0</v>
      </c>
      <c r="G174" s="26">
        <v>45672</v>
      </c>
      <c r="H174" s="26">
        <v>46022</v>
      </c>
      <c r="I174" s="27"/>
      <c r="J174" s="43">
        <v>0</v>
      </c>
      <c r="K174" s="42">
        <v>5</v>
      </c>
      <c r="L174" s="49" t="s">
        <v>667</v>
      </c>
    </row>
    <row r="175" spans="1:12" ht="16.5" thickBot="1" x14ac:dyDescent="0.3">
      <c r="A175" s="20" t="s">
        <v>162</v>
      </c>
      <c r="B175" s="40" t="s">
        <v>534</v>
      </c>
      <c r="C175" s="26">
        <v>45671</v>
      </c>
      <c r="D175" s="24" t="s">
        <v>600</v>
      </c>
      <c r="E175" s="32">
        <v>186603927</v>
      </c>
      <c r="F175" s="22">
        <v>0</v>
      </c>
      <c r="G175" s="26">
        <v>45672</v>
      </c>
      <c r="H175" s="26">
        <v>46022</v>
      </c>
      <c r="I175" s="27"/>
      <c r="J175" s="43">
        <v>0</v>
      </c>
      <c r="K175" s="42">
        <v>5</v>
      </c>
      <c r="L175" s="49" t="s">
        <v>668</v>
      </c>
    </row>
    <row r="176" spans="1:12" ht="16.5" thickBot="1" x14ac:dyDescent="0.3">
      <c r="A176" s="20" t="s">
        <v>162</v>
      </c>
      <c r="B176" s="40" t="s">
        <v>535</v>
      </c>
      <c r="C176" s="26">
        <v>45670</v>
      </c>
      <c r="D176" s="24" t="s">
        <v>601</v>
      </c>
      <c r="E176" s="32">
        <v>105000000</v>
      </c>
      <c r="F176" s="22">
        <v>0</v>
      </c>
      <c r="G176" s="26">
        <v>45674</v>
      </c>
      <c r="H176" s="26">
        <v>45977</v>
      </c>
      <c r="I176" s="27"/>
      <c r="J176" s="43">
        <v>0</v>
      </c>
      <c r="K176" s="42">
        <v>10</v>
      </c>
      <c r="L176" s="49" t="s">
        <v>669</v>
      </c>
    </row>
    <row r="177" spans="1:12" ht="16.5" thickBot="1" x14ac:dyDescent="0.3">
      <c r="A177" s="20" t="s">
        <v>162</v>
      </c>
      <c r="B177" s="40" t="s">
        <v>536</v>
      </c>
      <c r="C177" s="26">
        <v>45671</v>
      </c>
      <c r="D177" s="24" t="s">
        <v>602</v>
      </c>
      <c r="E177" s="32">
        <v>108166667</v>
      </c>
      <c r="F177" s="22">
        <v>0</v>
      </c>
      <c r="G177" s="26">
        <v>45673</v>
      </c>
      <c r="H177" s="26">
        <v>46022</v>
      </c>
      <c r="I177" s="27"/>
      <c r="J177" s="43">
        <v>0</v>
      </c>
      <c r="K177" s="42">
        <v>10</v>
      </c>
      <c r="L177" s="49" t="s">
        <v>670</v>
      </c>
    </row>
    <row r="178" spans="1:12" ht="16.5" thickBot="1" x14ac:dyDescent="0.3">
      <c r="A178" s="20" t="s">
        <v>162</v>
      </c>
      <c r="B178" s="40" t="s">
        <v>537</v>
      </c>
      <c r="C178" s="26">
        <v>45671</v>
      </c>
      <c r="D178" s="24" t="s">
        <v>603</v>
      </c>
      <c r="E178" s="32">
        <v>240738190</v>
      </c>
      <c r="F178" s="22">
        <v>0</v>
      </c>
      <c r="G178" s="26">
        <v>45673</v>
      </c>
      <c r="H178" s="26">
        <v>46022</v>
      </c>
      <c r="I178" s="27"/>
      <c r="J178" s="43">
        <v>0</v>
      </c>
      <c r="K178" s="42">
        <v>7</v>
      </c>
      <c r="L178" s="49" t="s">
        <v>671</v>
      </c>
    </row>
    <row r="179" spans="1:12" ht="16.5" thickBot="1" x14ac:dyDescent="0.3">
      <c r="A179" s="20" t="s">
        <v>162</v>
      </c>
      <c r="B179" s="40" t="s">
        <v>538</v>
      </c>
      <c r="C179" s="26">
        <v>45673</v>
      </c>
      <c r="D179" s="24" t="s">
        <v>604</v>
      </c>
      <c r="E179" s="32">
        <v>55890000</v>
      </c>
      <c r="F179" s="22">
        <v>0</v>
      </c>
      <c r="G179" s="26">
        <v>45674</v>
      </c>
      <c r="H179" s="26">
        <v>46022</v>
      </c>
      <c r="I179" s="27"/>
      <c r="J179" s="43">
        <v>0</v>
      </c>
      <c r="K179" s="42">
        <v>7</v>
      </c>
      <c r="L179" s="49" t="s">
        <v>672</v>
      </c>
    </row>
    <row r="180" spans="1:12" ht="16.5" thickBot="1" x14ac:dyDescent="0.3">
      <c r="A180" s="20" t="s">
        <v>162</v>
      </c>
      <c r="B180" s="40" t="s">
        <v>539</v>
      </c>
      <c r="C180" s="26">
        <v>45671</v>
      </c>
      <c r="D180" s="24" t="s">
        <v>605</v>
      </c>
      <c r="E180" s="32">
        <v>218960000</v>
      </c>
      <c r="F180" s="22">
        <v>0</v>
      </c>
      <c r="G180" s="26">
        <v>45674</v>
      </c>
      <c r="H180" s="26">
        <v>46022</v>
      </c>
      <c r="I180" s="27"/>
      <c r="J180" s="43">
        <v>0</v>
      </c>
      <c r="K180" s="42">
        <v>7</v>
      </c>
      <c r="L180" s="49" t="s">
        <v>673</v>
      </c>
    </row>
    <row r="181" spans="1:12" ht="16.5" thickBot="1" x14ac:dyDescent="0.3">
      <c r="A181" s="20" t="s">
        <v>162</v>
      </c>
      <c r="B181" s="40" t="s">
        <v>540</v>
      </c>
      <c r="C181" s="26">
        <v>45667</v>
      </c>
      <c r="D181" s="24" t="s">
        <v>606</v>
      </c>
      <c r="E181" s="32">
        <v>138000000</v>
      </c>
      <c r="F181" s="22">
        <v>0</v>
      </c>
      <c r="G181" s="26">
        <v>45674</v>
      </c>
      <c r="H181" s="26">
        <v>46022</v>
      </c>
      <c r="I181" s="27"/>
      <c r="J181" s="43">
        <v>0</v>
      </c>
      <c r="K181" s="42">
        <v>7</v>
      </c>
      <c r="L181" s="49" t="s">
        <v>674</v>
      </c>
    </row>
    <row r="182" spans="1:12" ht="16.5" thickBot="1" x14ac:dyDescent="0.3">
      <c r="A182" s="20" t="s">
        <v>162</v>
      </c>
      <c r="B182" s="40" t="s">
        <v>541</v>
      </c>
      <c r="C182" s="26">
        <v>45672</v>
      </c>
      <c r="D182" s="24" t="s">
        <v>607</v>
      </c>
      <c r="E182" s="32">
        <v>92000000</v>
      </c>
      <c r="F182" s="22">
        <v>0</v>
      </c>
      <c r="G182" s="26">
        <v>45674</v>
      </c>
      <c r="H182" s="26">
        <v>46022</v>
      </c>
      <c r="I182" s="27"/>
      <c r="J182" s="43">
        <v>0</v>
      </c>
      <c r="K182" s="42">
        <v>7</v>
      </c>
      <c r="L182" s="49" t="s">
        <v>675</v>
      </c>
    </row>
    <row r="183" spans="1:12" ht="16.5" thickBot="1" x14ac:dyDescent="0.3">
      <c r="A183" s="20" t="s">
        <v>162</v>
      </c>
      <c r="B183" s="40" t="s">
        <v>542</v>
      </c>
      <c r="C183" s="26">
        <v>45674</v>
      </c>
      <c r="D183" s="24" t="s">
        <v>608</v>
      </c>
      <c r="E183" s="32">
        <v>182850000</v>
      </c>
      <c r="F183" s="22">
        <v>0</v>
      </c>
      <c r="G183" s="26">
        <v>45678</v>
      </c>
      <c r="H183" s="26">
        <v>46022</v>
      </c>
      <c r="I183" s="27"/>
      <c r="J183" s="43">
        <v>0</v>
      </c>
      <c r="K183" s="42">
        <v>3</v>
      </c>
      <c r="L183" s="49" t="s">
        <v>676</v>
      </c>
    </row>
    <row r="184" spans="1:12" ht="16.5" thickBot="1" x14ac:dyDescent="0.3">
      <c r="A184" s="20" t="s">
        <v>162</v>
      </c>
      <c r="B184" s="40" t="s">
        <v>543</v>
      </c>
      <c r="C184" s="26">
        <v>45674</v>
      </c>
      <c r="D184" s="24" t="s">
        <v>609</v>
      </c>
      <c r="E184" s="32">
        <v>209880000</v>
      </c>
      <c r="F184" s="22">
        <v>0</v>
      </c>
      <c r="G184" s="26">
        <v>45677</v>
      </c>
      <c r="H184" s="26">
        <v>46022</v>
      </c>
      <c r="I184" s="27"/>
      <c r="J184" s="43">
        <v>0</v>
      </c>
      <c r="K184" s="42">
        <v>3</v>
      </c>
      <c r="L184" s="49" t="s">
        <v>677</v>
      </c>
    </row>
    <row r="185" spans="1:12" ht="16.5" thickBot="1" x14ac:dyDescent="0.3">
      <c r="A185" s="20" t="s">
        <v>162</v>
      </c>
      <c r="B185" s="40" t="s">
        <v>544</v>
      </c>
      <c r="C185" s="26">
        <v>45674</v>
      </c>
      <c r="D185" s="24" t="s">
        <v>610</v>
      </c>
      <c r="E185" s="32">
        <v>199191500</v>
      </c>
      <c r="F185" s="22">
        <v>0</v>
      </c>
      <c r="G185" s="26">
        <v>45678</v>
      </c>
      <c r="H185" s="26">
        <v>46022</v>
      </c>
      <c r="I185" s="27"/>
      <c r="J185" s="43">
        <v>0</v>
      </c>
      <c r="K185" s="42">
        <v>5</v>
      </c>
      <c r="L185" s="49" t="s">
        <v>678</v>
      </c>
    </row>
    <row r="186" spans="1:12" ht="16.5" thickBot="1" x14ac:dyDescent="0.3">
      <c r="A186" s="20" t="s">
        <v>162</v>
      </c>
      <c r="B186" s="40" t="s">
        <v>545</v>
      </c>
      <c r="C186" s="26">
        <v>45672</v>
      </c>
      <c r="D186" s="24" t="s">
        <v>611</v>
      </c>
      <c r="E186" s="32">
        <v>95766666.670000002</v>
      </c>
      <c r="F186" s="22">
        <v>0</v>
      </c>
      <c r="G186" s="26">
        <v>45681</v>
      </c>
      <c r="H186" s="26">
        <v>46022</v>
      </c>
      <c r="I186" s="27"/>
      <c r="J186" s="43">
        <v>0</v>
      </c>
      <c r="K186" s="42">
        <v>4</v>
      </c>
      <c r="L186" s="49" t="s">
        <v>679</v>
      </c>
    </row>
    <row r="187" spans="1:12" ht="16.5" thickBot="1" x14ac:dyDescent="0.3">
      <c r="A187" s="20" t="s">
        <v>162</v>
      </c>
      <c r="B187" s="40" t="s">
        <v>546</v>
      </c>
      <c r="C187" s="26">
        <v>45674</v>
      </c>
      <c r="D187" s="24" t="s">
        <v>612</v>
      </c>
      <c r="E187" s="32">
        <v>15688000</v>
      </c>
      <c r="F187" s="22">
        <v>0</v>
      </c>
      <c r="G187" s="26">
        <v>45679</v>
      </c>
      <c r="H187" s="26">
        <v>45799</v>
      </c>
      <c r="I187" s="27"/>
      <c r="J187" s="43">
        <v>0</v>
      </c>
      <c r="K187" s="42">
        <v>2</v>
      </c>
      <c r="L187" s="49" t="s">
        <v>680</v>
      </c>
    </row>
    <row r="188" spans="1:12" ht="16.5" thickBot="1" x14ac:dyDescent="0.3">
      <c r="A188" s="20" t="s">
        <v>162</v>
      </c>
      <c r="B188" s="40" t="s">
        <v>547</v>
      </c>
      <c r="C188" s="26">
        <v>45674</v>
      </c>
      <c r="D188" s="24" t="s">
        <v>613</v>
      </c>
      <c r="E188" s="32">
        <v>134090000</v>
      </c>
      <c r="F188" s="22">
        <v>0</v>
      </c>
      <c r="G188" s="26">
        <v>45679</v>
      </c>
      <c r="H188" s="26">
        <v>46022</v>
      </c>
      <c r="I188" s="27"/>
      <c r="J188" s="43">
        <v>0</v>
      </c>
      <c r="K188" s="42">
        <v>2</v>
      </c>
      <c r="L188" s="49" t="s">
        <v>681</v>
      </c>
    </row>
    <row r="189" spans="1:12" ht="16.5" thickBot="1" x14ac:dyDescent="0.3">
      <c r="A189" s="20" t="s">
        <v>162</v>
      </c>
      <c r="B189" s="40" t="s">
        <v>548</v>
      </c>
      <c r="C189" s="26">
        <v>45678</v>
      </c>
      <c r="D189" s="24" t="s">
        <v>614</v>
      </c>
      <c r="E189" s="32">
        <v>62700000</v>
      </c>
      <c r="F189" s="22">
        <v>0</v>
      </c>
      <c r="G189" s="26">
        <v>45679</v>
      </c>
      <c r="H189" s="26">
        <v>46022</v>
      </c>
      <c r="I189" s="27"/>
      <c r="J189" s="43">
        <v>0</v>
      </c>
      <c r="K189" s="42">
        <v>4</v>
      </c>
      <c r="L189" s="49" t="s">
        <v>682</v>
      </c>
    </row>
    <row r="190" spans="1:12" ht="16.5" thickBot="1" x14ac:dyDescent="0.3">
      <c r="A190" s="20" t="s">
        <v>162</v>
      </c>
      <c r="B190" s="40" t="s">
        <v>549</v>
      </c>
      <c r="C190" s="26">
        <v>45674</v>
      </c>
      <c r="D190" s="24" t="s">
        <v>615</v>
      </c>
      <c r="E190" s="32">
        <v>127041751</v>
      </c>
      <c r="F190" s="22">
        <v>0</v>
      </c>
      <c r="G190" s="26">
        <v>45680</v>
      </c>
      <c r="H190" s="26">
        <v>45961</v>
      </c>
      <c r="I190" s="27"/>
      <c r="J190" s="43">
        <v>0</v>
      </c>
      <c r="K190" s="42">
        <v>7</v>
      </c>
      <c r="L190" s="49" t="s">
        <v>683</v>
      </c>
    </row>
    <row r="191" spans="1:12" ht="16.5" thickBot="1" x14ac:dyDescent="0.3">
      <c r="A191" s="20" t="s">
        <v>162</v>
      </c>
      <c r="B191" s="40" t="s">
        <v>550</v>
      </c>
      <c r="C191" s="26">
        <v>45679</v>
      </c>
      <c r="D191" s="24" t="s">
        <v>616</v>
      </c>
      <c r="E191" s="32">
        <v>125400000</v>
      </c>
      <c r="F191" s="22">
        <v>0</v>
      </c>
      <c r="G191" s="26">
        <v>45680</v>
      </c>
      <c r="H191" s="26">
        <v>46022</v>
      </c>
      <c r="I191" s="27"/>
      <c r="J191" s="43">
        <v>0</v>
      </c>
      <c r="K191" s="42">
        <v>3</v>
      </c>
      <c r="L191" s="49" t="s">
        <v>684</v>
      </c>
    </row>
    <row r="192" spans="1:12" ht="16.5" thickBot="1" x14ac:dyDescent="0.3">
      <c r="A192" s="20" t="s">
        <v>162</v>
      </c>
      <c r="B192" s="40" t="s">
        <v>551</v>
      </c>
      <c r="C192" s="26">
        <v>45678</v>
      </c>
      <c r="D192" s="24" t="s">
        <v>617</v>
      </c>
      <c r="E192" s="32">
        <v>126500000</v>
      </c>
      <c r="F192" s="22">
        <v>0</v>
      </c>
      <c r="G192" s="26">
        <v>45680</v>
      </c>
      <c r="H192" s="26">
        <v>46022</v>
      </c>
      <c r="I192" s="27"/>
      <c r="J192" s="43">
        <v>0</v>
      </c>
      <c r="K192" s="42">
        <v>3</v>
      </c>
      <c r="L192" s="49" t="s">
        <v>685</v>
      </c>
    </row>
    <row r="193" spans="1:12" ht="16.5" thickBot="1" x14ac:dyDescent="0.3">
      <c r="A193" s="20" t="s">
        <v>162</v>
      </c>
      <c r="B193" s="40" t="s">
        <v>552</v>
      </c>
      <c r="C193" s="26">
        <v>45678</v>
      </c>
      <c r="D193" s="24" t="s">
        <v>618</v>
      </c>
      <c r="E193" s="32">
        <v>68400000</v>
      </c>
      <c r="F193" s="22">
        <v>0</v>
      </c>
      <c r="G193" s="26">
        <v>45680</v>
      </c>
      <c r="H193" s="26">
        <v>46022</v>
      </c>
      <c r="I193" s="27"/>
      <c r="J193" s="43">
        <v>0</v>
      </c>
      <c r="K193" s="42">
        <v>4</v>
      </c>
      <c r="L193" s="49" t="s">
        <v>686</v>
      </c>
    </row>
    <row r="194" spans="1:12" ht="16.5" thickBot="1" x14ac:dyDescent="0.3">
      <c r="A194" s="20" t="s">
        <v>162</v>
      </c>
      <c r="B194" s="40" t="s">
        <v>553</v>
      </c>
      <c r="C194" s="26">
        <v>45679</v>
      </c>
      <c r="D194" s="24" t="s">
        <v>619</v>
      </c>
      <c r="E194" s="32">
        <v>24000000</v>
      </c>
      <c r="F194" s="22">
        <v>0</v>
      </c>
      <c r="G194" s="26">
        <v>45681</v>
      </c>
      <c r="H194" s="26">
        <v>45800</v>
      </c>
      <c r="I194" s="27"/>
      <c r="J194" s="43">
        <v>0</v>
      </c>
      <c r="K194" s="42">
        <v>6</v>
      </c>
      <c r="L194" s="49" t="s">
        <v>687</v>
      </c>
    </row>
    <row r="195" spans="1:12" ht="16.5" thickBot="1" x14ac:dyDescent="0.3">
      <c r="A195" s="20" t="s">
        <v>162</v>
      </c>
      <c r="B195" s="40" t="s">
        <v>554</v>
      </c>
      <c r="C195" s="26">
        <v>45681</v>
      </c>
      <c r="D195" s="24" t="s">
        <v>620</v>
      </c>
      <c r="E195" s="32">
        <v>171000000</v>
      </c>
      <c r="F195" s="22">
        <v>0</v>
      </c>
      <c r="G195" s="26">
        <v>45687</v>
      </c>
      <c r="H195" s="26">
        <v>46022</v>
      </c>
      <c r="I195" s="27"/>
      <c r="J195" s="43">
        <v>0</v>
      </c>
      <c r="K195" s="42">
        <v>1</v>
      </c>
      <c r="L195" s="49" t="s">
        <v>688</v>
      </c>
    </row>
    <row r="196" spans="1:12" ht="16.5" thickBot="1" x14ac:dyDescent="0.3">
      <c r="A196" s="20" t="s">
        <v>162</v>
      </c>
      <c r="B196" s="40" t="s">
        <v>555</v>
      </c>
      <c r="C196" s="26">
        <v>45681</v>
      </c>
      <c r="D196" s="24" t="s">
        <v>621</v>
      </c>
      <c r="E196" s="32">
        <v>187128690</v>
      </c>
      <c r="F196" s="22">
        <v>0</v>
      </c>
      <c r="G196" s="26">
        <v>45686</v>
      </c>
      <c r="H196" s="26">
        <v>46022</v>
      </c>
      <c r="I196" s="27"/>
      <c r="J196" s="43">
        <v>0</v>
      </c>
      <c r="K196" s="42">
        <v>4</v>
      </c>
      <c r="L196" s="49" t="s">
        <v>689</v>
      </c>
    </row>
    <row r="197" spans="1:12" ht="16.5" thickBot="1" x14ac:dyDescent="0.3">
      <c r="A197" s="20" t="s">
        <v>162</v>
      </c>
      <c r="B197" s="40" t="s">
        <v>556</v>
      </c>
      <c r="C197" s="26">
        <v>45681</v>
      </c>
      <c r="D197" s="24" t="s">
        <v>622</v>
      </c>
      <c r="E197" s="32">
        <v>79235000</v>
      </c>
      <c r="F197" s="22">
        <v>0</v>
      </c>
      <c r="G197" s="26">
        <v>45686</v>
      </c>
      <c r="H197" s="26">
        <v>46022</v>
      </c>
      <c r="I197" s="27"/>
      <c r="J197" s="43">
        <v>0</v>
      </c>
      <c r="K197" s="42">
        <v>4</v>
      </c>
      <c r="L197" s="49" t="s">
        <v>690</v>
      </c>
    </row>
    <row r="198" spans="1:12" ht="16.5" thickBot="1" x14ac:dyDescent="0.3">
      <c r="A198" s="20" t="s">
        <v>162</v>
      </c>
      <c r="B198" s="40" t="s">
        <v>557</v>
      </c>
      <c r="C198" s="26">
        <v>45685</v>
      </c>
      <c r="D198" s="24" t="s">
        <v>623</v>
      </c>
      <c r="E198" s="32">
        <v>155250000</v>
      </c>
      <c r="F198" s="22">
        <v>0</v>
      </c>
      <c r="G198" s="26">
        <v>45687</v>
      </c>
      <c r="H198" s="26">
        <v>46022</v>
      </c>
      <c r="I198" s="27"/>
      <c r="J198" s="43">
        <v>0</v>
      </c>
      <c r="K198" s="42">
        <v>4</v>
      </c>
      <c r="L198" s="49" t="s">
        <v>691</v>
      </c>
    </row>
    <row r="199" spans="1:12" ht="16.5" thickBot="1" x14ac:dyDescent="0.3">
      <c r="A199" s="20" t="s">
        <v>162</v>
      </c>
      <c r="B199" s="40" t="s">
        <v>558</v>
      </c>
      <c r="C199" s="26">
        <v>45685</v>
      </c>
      <c r="D199" s="24" t="s">
        <v>624</v>
      </c>
      <c r="E199" s="32">
        <v>155250000</v>
      </c>
      <c r="F199" s="22">
        <v>0</v>
      </c>
      <c r="G199" s="26">
        <v>45687</v>
      </c>
      <c r="H199" s="26">
        <v>46022</v>
      </c>
      <c r="I199" s="27"/>
      <c r="J199" s="43">
        <v>0</v>
      </c>
      <c r="K199" s="42">
        <v>4</v>
      </c>
      <c r="L199" s="49" t="s">
        <v>692</v>
      </c>
    </row>
    <row r="200" spans="1:12" ht="16.5" thickBot="1" x14ac:dyDescent="0.3">
      <c r="A200" s="20" t="s">
        <v>162</v>
      </c>
      <c r="B200" s="40" t="s">
        <v>559</v>
      </c>
      <c r="C200" s="26">
        <v>45685</v>
      </c>
      <c r="D200" s="24" t="s">
        <v>625</v>
      </c>
      <c r="E200" s="32">
        <v>183150000</v>
      </c>
      <c r="F200" s="22">
        <v>0</v>
      </c>
      <c r="G200" s="26">
        <v>45687</v>
      </c>
      <c r="H200" s="26">
        <v>46022</v>
      </c>
      <c r="I200" s="27"/>
      <c r="J200" s="43">
        <v>0</v>
      </c>
      <c r="K200" s="42">
        <v>4</v>
      </c>
      <c r="L200" s="49" t="s">
        <v>693</v>
      </c>
    </row>
    <row r="201" spans="1:12" ht="16.5" thickBot="1" x14ac:dyDescent="0.3">
      <c r="A201" s="20" t="s">
        <v>162</v>
      </c>
      <c r="B201" s="40" t="s">
        <v>560</v>
      </c>
      <c r="C201" s="26">
        <v>45685</v>
      </c>
      <c r="D201" s="24" t="s">
        <v>626</v>
      </c>
      <c r="E201" s="32">
        <v>115000000</v>
      </c>
      <c r="F201" s="22">
        <v>0</v>
      </c>
      <c r="G201" s="26">
        <v>45687</v>
      </c>
      <c r="H201" s="26">
        <v>46022</v>
      </c>
      <c r="I201" s="27"/>
      <c r="J201" s="43">
        <v>0</v>
      </c>
      <c r="K201" s="42">
        <v>4</v>
      </c>
      <c r="L201" s="49" t="s">
        <v>694</v>
      </c>
    </row>
    <row r="202" spans="1:12" ht="16.5" thickBot="1" x14ac:dyDescent="0.3">
      <c r="A202" s="20" t="s">
        <v>162</v>
      </c>
      <c r="B202" s="40" t="s">
        <v>561</v>
      </c>
      <c r="C202" s="26">
        <v>45686</v>
      </c>
      <c r="D202" s="24" t="s">
        <v>627</v>
      </c>
      <c r="E202" s="32">
        <v>69000000</v>
      </c>
      <c r="F202" s="22">
        <v>0</v>
      </c>
      <c r="G202" s="26">
        <v>45691</v>
      </c>
      <c r="H202" s="26">
        <v>46022</v>
      </c>
      <c r="I202" s="27"/>
      <c r="J202" s="43">
        <v>0</v>
      </c>
      <c r="K202" s="43">
        <v>0</v>
      </c>
      <c r="L202" s="49" t="s">
        <v>695</v>
      </c>
    </row>
    <row r="203" spans="1:12" ht="16.5" thickBot="1" x14ac:dyDescent="0.3">
      <c r="A203" s="20" t="s">
        <v>162</v>
      </c>
      <c r="B203" s="40" t="s">
        <v>562</v>
      </c>
      <c r="C203" s="26">
        <v>45681</v>
      </c>
      <c r="D203" s="24" t="s">
        <v>628</v>
      </c>
      <c r="E203" s="32">
        <v>155135240</v>
      </c>
      <c r="F203" s="22">
        <v>0</v>
      </c>
      <c r="G203" s="26">
        <v>45686</v>
      </c>
      <c r="H203" s="26">
        <v>46022</v>
      </c>
      <c r="I203" s="27"/>
      <c r="J203" s="43">
        <v>0</v>
      </c>
      <c r="K203" s="43">
        <v>0</v>
      </c>
      <c r="L203" s="49" t="s">
        <v>696</v>
      </c>
    </row>
    <row r="204" spans="1:12" ht="16.5" thickBot="1" x14ac:dyDescent="0.3">
      <c r="A204" s="20" t="s">
        <v>162</v>
      </c>
      <c r="B204" s="40" t="s">
        <v>563</v>
      </c>
      <c r="C204" s="26">
        <v>45686</v>
      </c>
      <c r="D204" s="24" t="s">
        <v>629</v>
      </c>
      <c r="E204" s="32">
        <v>201135000</v>
      </c>
      <c r="F204" s="22">
        <v>0</v>
      </c>
      <c r="G204" s="26">
        <v>45694</v>
      </c>
      <c r="H204" s="26">
        <v>46022</v>
      </c>
      <c r="I204" s="27"/>
      <c r="J204" s="43">
        <v>0</v>
      </c>
      <c r="K204" s="43">
        <v>0</v>
      </c>
      <c r="L204" s="49" t="s">
        <v>697</v>
      </c>
    </row>
    <row r="205" spans="1:12" ht="16.5" thickBot="1" x14ac:dyDescent="0.3">
      <c r="A205" s="20" t="s">
        <v>162</v>
      </c>
      <c r="B205" s="40" t="s">
        <v>564</v>
      </c>
      <c r="C205" s="26">
        <v>45685</v>
      </c>
      <c r="D205" s="24" t="s">
        <v>630</v>
      </c>
      <c r="E205" s="32">
        <v>201135000</v>
      </c>
      <c r="F205" s="22">
        <v>0</v>
      </c>
      <c r="G205" s="26">
        <v>45691</v>
      </c>
      <c r="H205" s="26">
        <v>46022</v>
      </c>
      <c r="I205" s="27"/>
      <c r="J205" s="43">
        <v>0</v>
      </c>
      <c r="K205" s="43">
        <v>0</v>
      </c>
      <c r="L205" s="49" t="s">
        <v>698</v>
      </c>
    </row>
    <row r="206" spans="1:12" ht="16.5" thickBot="1" x14ac:dyDescent="0.3">
      <c r="A206" s="20" t="s">
        <v>162</v>
      </c>
      <c r="B206" s="40" t="s">
        <v>565</v>
      </c>
      <c r="C206" s="26">
        <v>45685</v>
      </c>
      <c r="D206" s="24" t="s">
        <v>631</v>
      </c>
      <c r="E206" s="32">
        <v>115500000</v>
      </c>
      <c r="F206" s="22">
        <v>0</v>
      </c>
      <c r="G206" s="26">
        <v>45691</v>
      </c>
      <c r="H206" s="26">
        <v>46022</v>
      </c>
      <c r="I206" s="27"/>
      <c r="J206" s="43">
        <v>0</v>
      </c>
      <c r="K206" s="43">
        <v>0</v>
      </c>
      <c r="L206" s="49" t="s">
        <v>699</v>
      </c>
    </row>
    <row r="207" spans="1:12" ht="16.5" thickBot="1" x14ac:dyDescent="0.3">
      <c r="A207" s="20" t="s">
        <v>162</v>
      </c>
      <c r="B207" s="40" t="s">
        <v>566</v>
      </c>
      <c r="C207" s="26">
        <v>45686</v>
      </c>
      <c r="D207" s="24" t="s">
        <v>632</v>
      </c>
      <c r="E207" s="32">
        <v>138754000</v>
      </c>
      <c r="F207" s="22">
        <v>0</v>
      </c>
      <c r="G207" s="26">
        <v>45691</v>
      </c>
      <c r="H207" s="26">
        <v>46022</v>
      </c>
      <c r="I207" s="27"/>
      <c r="J207" s="43">
        <v>0</v>
      </c>
      <c r="K207" s="43">
        <v>0</v>
      </c>
      <c r="L207" s="49" t="s">
        <v>700</v>
      </c>
    </row>
    <row r="208" spans="1:12" ht="16.5" thickBot="1" x14ac:dyDescent="0.3">
      <c r="A208" s="20" t="s">
        <v>162</v>
      </c>
      <c r="B208" s="40" t="s">
        <v>567</v>
      </c>
      <c r="C208" s="26">
        <v>45687</v>
      </c>
      <c r="D208" s="24" t="s">
        <v>633</v>
      </c>
      <c r="E208" s="32">
        <v>111000000</v>
      </c>
      <c r="F208" s="22">
        <v>0</v>
      </c>
      <c r="G208" s="26">
        <v>45691</v>
      </c>
      <c r="H208" s="26">
        <v>46022</v>
      </c>
      <c r="I208" s="27"/>
      <c r="J208" s="43">
        <v>0</v>
      </c>
      <c r="K208" s="43">
        <v>0</v>
      </c>
      <c r="L208" s="49" t="s">
        <v>701</v>
      </c>
    </row>
    <row r="209" spans="1:12" ht="16.5" thickBot="1" x14ac:dyDescent="0.3">
      <c r="A209" s="20" t="s">
        <v>162</v>
      </c>
      <c r="B209" s="40" t="s">
        <v>568</v>
      </c>
      <c r="C209" s="26">
        <v>45687</v>
      </c>
      <c r="D209" s="24" t="s">
        <v>634</v>
      </c>
      <c r="E209" s="32">
        <v>99110000</v>
      </c>
      <c r="F209" s="22">
        <v>0</v>
      </c>
      <c r="G209" s="26">
        <v>45691</v>
      </c>
      <c r="H209" s="26">
        <v>46022</v>
      </c>
      <c r="I209" s="27"/>
      <c r="J209" s="43">
        <v>0</v>
      </c>
      <c r="K209" s="43">
        <v>0</v>
      </c>
      <c r="L209" s="49" t="s">
        <v>702</v>
      </c>
    </row>
    <row r="210" spans="1:12" ht="16.5" thickBot="1" x14ac:dyDescent="0.3">
      <c r="A210" s="20" t="s">
        <v>162</v>
      </c>
      <c r="B210" s="40" t="s">
        <v>569</v>
      </c>
      <c r="C210" s="26">
        <v>45688</v>
      </c>
      <c r="D210" s="24" t="s">
        <v>635</v>
      </c>
      <c r="E210" s="32">
        <v>143000000</v>
      </c>
      <c r="F210" s="22">
        <v>0</v>
      </c>
      <c r="G210" s="26">
        <v>45693</v>
      </c>
      <c r="H210" s="26">
        <v>46022</v>
      </c>
      <c r="I210" s="27"/>
      <c r="J210" s="43">
        <v>0</v>
      </c>
      <c r="K210" s="43">
        <v>0</v>
      </c>
      <c r="L210" s="49" t="s">
        <v>703</v>
      </c>
    </row>
  </sheetData>
  <autoFilter ref="A4:L144" xr:uid="{00000000-0001-0000-0100-000000000000}"/>
  <mergeCells count="3">
    <mergeCell ref="A1:D3"/>
    <mergeCell ref="E1:L2"/>
    <mergeCell ref="E3:L3"/>
  </mergeCells>
  <dataValidations count="8">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E93 E20:E21" xr:uid="{00000000-0002-0000-01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D93 D20:D21" xr:uid="{00000000-0002-0000-0100-00000B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C20:C21 G20:H21 C93" xr:uid="{00000000-0002-0000-0100-00000C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xr:uid="{00000000-0002-0000-01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85:D92" xr:uid="{4E8EA397-8FE0-47DC-820C-F6AAB309FB24}">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5E3342FC-D420-4C8C-9BCD-6B2C085FA4EE}">
      <formula1>0</formula1>
      <formula2>290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C110" xr:uid="{93700E2D-E573-4942-80A6-149CA9CC8BC7}">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C99:C109" xr:uid="{1E4AC205-599D-4A16-9575-E6770A73AF98}">
      <formula1>1900/1/1</formula1>
      <formula2>3000/1/1</formula2>
    </dataValidation>
  </dataValidations>
  <hyperlinks>
    <hyperlink ref="L9" r:id="rId1" xr:uid="{89D6177D-3BAA-4813-9EC4-F0CFCD19ED98}"/>
    <hyperlink ref="L10" r:id="rId2" xr:uid="{424EB14B-C1C4-48E3-A88C-B7C6C20C5750}"/>
    <hyperlink ref="L8" r:id="rId3" xr:uid="{26404A7C-C59F-4B7F-AC91-904CEB55D7B3}"/>
    <hyperlink ref="L18" r:id="rId4" xr:uid="{C133EE51-E6F3-4383-8861-2D8CD9AC81B3}"/>
    <hyperlink ref="L7" r:id="rId5" xr:uid="{407C7C0B-4730-441A-B965-01776927AA6D}"/>
    <hyperlink ref="L6" r:id="rId6" xr:uid="{8C224941-2E1A-40E7-9BC6-DF6528D3A447}"/>
    <hyperlink ref="L5" r:id="rId7" xr:uid="{256F8668-994E-4592-A806-6A658C52D878}"/>
    <hyperlink ref="L22" r:id="rId8" xr:uid="{DF2B1340-C117-4426-B95E-9DE15F607E36}"/>
    <hyperlink ref="L11" r:id="rId9" xr:uid="{7AFD613B-3155-44D2-B4D3-B6730E4E1C78}"/>
    <hyperlink ref="L12" r:id="rId10" xr:uid="{B1412363-456A-44C6-96C2-3CACDF7EEE55}"/>
    <hyperlink ref="L13" r:id="rId11" xr:uid="{AC75F3EC-5FAE-4046-AF9E-A54AC49DD5FB}"/>
    <hyperlink ref="L14" r:id="rId12" xr:uid="{6EE35728-C83D-4D3D-A9A2-7E9827171D79}"/>
    <hyperlink ref="L15" r:id="rId13" xr:uid="{8A0F6BAD-4033-4BE4-B8D8-F1F961425AF2}"/>
    <hyperlink ref="L16" r:id="rId14" xr:uid="{034936D6-887D-4D5B-BE60-F4BB1BDF38A1}"/>
    <hyperlink ref="L19" r:id="rId15" xr:uid="{1BE2548C-7E61-4184-B2CC-B1DBA5E55993}"/>
    <hyperlink ref="L17" r:id="rId16" xr:uid="{7D0050F6-D4CA-4C12-B4FA-117F41AA35C8}"/>
    <hyperlink ref="L25" r:id="rId17" xr:uid="{33589B4D-5A5F-4D39-8456-F3A20C81079D}"/>
    <hyperlink ref="L31" r:id="rId18" xr:uid="{B952630F-EDB6-4B40-831A-3E237A73AF8F}"/>
    <hyperlink ref="L28" r:id="rId19" xr:uid="{E1F8CE47-A5E8-41B4-BBCC-2CBB5EB7612A}"/>
    <hyperlink ref="L26" r:id="rId20" xr:uid="{572D0E6C-B978-4F6C-83B8-30B4E43C6AC4}"/>
    <hyperlink ref="L27" r:id="rId21" xr:uid="{1890AC50-1E2B-44E2-ABB2-A779AF093C5C}"/>
    <hyperlink ref="L29" r:id="rId22" xr:uid="{1BD2B7A7-D5D2-4373-BB44-F5499F2F7875}"/>
    <hyperlink ref="L30" r:id="rId23" xr:uid="{F6544A58-67AC-407E-99A3-2E5A3E377D0E}"/>
    <hyperlink ref="L75" r:id="rId24" xr:uid="{AF6107D4-78C0-4D0E-9748-DD5D4803F60E}"/>
    <hyperlink ref="L32" r:id="rId25" xr:uid="{7535E2E5-1185-4827-80D3-297FDB553C64}"/>
    <hyperlink ref="L33" r:id="rId26" xr:uid="{CC4C569B-FEEE-4838-B46C-8ED4BADC7CC7}"/>
    <hyperlink ref="L34" r:id="rId27" xr:uid="{4BC85AE7-B29E-4C26-8665-DE4408A827E7}"/>
    <hyperlink ref="L35" r:id="rId28" xr:uid="{22053D45-CDE2-4A0B-86BB-F61F0884766D}"/>
    <hyperlink ref="L36" r:id="rId29" xr:uid="{6266EF8D-D012-480C-B785-9B2C1FD4FEAA}"/>
    <hyperlink ref="L38" r:id="rId30" xr:uid="{BD048F13-F542-4511-B62A-87D736242B8C}"/>
    <hyperlink ref="L37" r:id="rId31" xr:uid="{430B9AB2-49BE-4C24-858C-60B676BA9C87}"/>
    <hyperlink ref="L39" r:id="rId32" xr:uid="{1C350E08-E788-4A6A-B9CF-FC8442EA8BDE}"/>
    <hyperlink ref="L40" r:id="rId33" xr:uid="{D6069D5B-307E-4DB5-B251-CD23D11E28A2}"/>
    <hyperlink ref="L41" r:id="rId34" xr:uid="{BA605C52-9D1F-4BCF-820A-CEAD677D7B8E}"/>
    <hyperlink ref="L42" r:id="rId35" xr:uid="{B0D1CDA4-FBFD-4B84-A300-FCDA9C3E15F2}"/>
    <hyperlink ref="L43" r:id="rId36" xr:uid="{5ABFF80B-5CDE-4CA3-B2D7-6E24E54B9F22}"/>
    <hyperlink ref="L44" r:id="rId37" xr:uid="{5FFE8282-38F8-40B6-9365-CD80CEA223D4}"/>
    <hyperlink ref="L45" r:id="rId38" xr:uid="{58B66A58-F9AF-4D1D-8770-FE2DA2E5C4AF}"/>
    <hyperlink ref="L46" r:id="rId39" xr:uid="{7F519F56-A62A-454C-A6A2-B0CD7CDD6AE1}"/>
    <hyperlink ref="L47" r:id="rId40" xr:uid="{D15C378D-4901-47C0-AD1A-085EEC82296B}"/>
    <hyperlink ref="L48" r:id="rId41" xr:uid="{A9F75AE5-3A20-45B6-BDF8-47AD6361144E}"/>
    <hyperlink ref="L49" r:id="rId42" xr:uid="{3A08D1A9-CEB7-4F4B-916D-75553DB6288C}"/>
    <hyperlink ref="L50" r:id="rId43" xr:uid="{4C294316-B038-4294-AC0A-00B159057BBD}"/>
    <hyperlink ref="L51" r:id="rId44" xr:uid="{79C91318-16FE-478E-A1BB-82204FAEAD58}"/>
    <hyperlink ref="L52" r:id="rId45" xr:uid="{9332218F-4048-4210-97CF-439899A6C978}"/>
    <hyperlink ref="L54" r:id="rId46" xr:uid="{2DA55F55-50F2-45B8-8596-DD78A6C5F640}"/>
    <hyperlink ref="L55" r:id="rId47" xr:uid="{65487C81-B7B2-4D14-8C63-BE8611AC3F80}"/>
    <hyperlink ref="L56" r:id="rId48" xr:uid="{77F7DA86-8358-4D6D-8AB1-F7A9D14D02E2}"/>
    <hyperlink ref="L60" r:id="rId49" xr:uid="{4B169DB0-7460-4B25-8F3C-9BA331C1CC27}"/>
    <hyperlink ref="L57" r:id="rId50" xr:uid="{AD16BDAB-3C4D-4F3D-AD07-99722E3E0F6F}"/>
    <hyperlink ref="L61" r:id="rId51" xr:uid="{0278B04A-5FB8-4AF0-BC13-9048EAFB6902}"/>
    <hyperlink ref="L63" r:id="rId52" xr:uid="{DF3857EC-A566-4343-BA22-FD0A2BBD080A}"/>
    <hyperlink ref="L62" r:id="rId53" xr:uid="{7A6A1230-E094-477B-87E6-9B7C9FA355F1}"/>
    <hyperlink ref="L58" r:id="rId54" xr:uid="{D0E69366-EAFF-457B-BF39-2D033B3A90B4}"/>
    <hyperlink ref="L59" r:id="rId55" xr:uid="{82F5A52F-3239-4968-B036-DB6DFD16FBC5}"/>
    <hyperlink ref="L64" r:id="rId56" xr:uid="{74189F93-40D6-486F-A6C9-2932789E8DAF}"/>
    <hyperlink ref="L65" r:id="rId57" xr:uid="{BC310676-9283-4163-AEBE-9CE561B564B2}"/>
    <hyperlink ref="L66" r:id="rId58" xr:uid="{EC026A66-84F4-4916-BEEE-0DD4AFDBE185}"/>
    <hyperlink ref="L67" r:id="rId59" xr:uid="{4718D614-D17F-451E-A001-553D3942F417}"/>
    <hyperlink ref="L68" r:id="rId60" xr:uid="{4D10341A-1E83-4DD4-B664-8FE52BCA51EE}"/>
    <hyperlink ref="L69" r:id="rId61" xr:uid="{A945119A-3227-4E28-B76D-687B1A6BA8B2}"/>
    <hyperlink ref="L70" r:id="rId62" xr:uid="{BA7CE10A-BFF0-477A-8EB3-B2474912E032}"/>
    <hyperlink ref="L71" r:id="rId63" xr:uid="{DC19663D-1662-4871-9319-C4EC8B88B341}"/>
    <hyperlink ref="L72" r:id="rId64" xr:uid="{6657DC9B-8B75-4852-94E0-C9E17C56D37C}"/>
    <hyperlink ref="L73" r:id="rId65" xr:uid="{911C1EBB-0A4A-484C-B5B4-6559F187F800}"/>
    <hyperlink ref="L74" r:id="rId66" xr:uid="{1ABC9472-3A90-4717-80FB-93243B70D4A3}"/>
    <hyperlink ref="L20" r:id="rId67" xr:uid="{2181E430-7C87-4525-BB70-D63647CA9498}"/>
    <hyperlink ref="L21" r:id="rId68" xr:uid="{F425A756-45A4-4D7D-86F7-F3307FBDFDAF}"/>
    <hyperlink ref="L78" r:id="rId69" xr:uid="{5C51C9CA-CD5E-4E9C-A5CE-4729E43AF45D}"/>
    <hyperlink ref="L76" r:id="rId70" xr:uid="{41C780F4-68B1-4098-A500-19F0A44943C4}"/>
    <hyperlink ref="L77" r:id="rId71" xr:uid="{8EF30172-B79F-4599-9877-B58612632C7D}"/>
    <hyperlink ref="L24" r:id="rId72" xr:uid="{1AF4B9C3-3768-484A-9881-A80A70089FFD}"/>
    <hyperlink ref="L53" r:id="rId73" xr:uid="{6D0C0591-1088-4611-AF5C-B61E7916FB8D}"/>
    <hyperlink ref="L79" r:id="rId74" xr:uid="{75449F51-D454-4254-AF4F-95DF537596D8}"/>
    <hyperlink ref="L80" r:id="rId75" xr:uid="{A6E0DEEC-4C3F-4CDF-BE68-BD0924DCBA78}"/>
    <hyperlink ref="L81" r:id="rId76" xr:uid="{70910B7B-A776-4FC5-8997-7B34AFB236DA}"/>
    <hyperlink ref="L82" r:id="rId77" xr:uid="{DD49836B-7C5E-463E-8BC4-F7063E9CBE79}"/>
    <hyperlink ref="L83" r:id="rId78" xr:uid="{A69AAD5B-D586-4AD7-BA7A-7E34DB5C61E2}"/>
    <hyperlink ref="L84" r:id="rId79" xr:uid="{DEACE67E-ED04-4BBC-A876-4ABD2408B8BA}"/>
    <hyperlink ref="L93" r:id="rId80" xr:uid="{6547FBDA-72BD-4926-92CC-05B4C656EA42}"/>
    <hyperlink ref="L85" r:id="rId81" xr:uid="{C989A9F6-D099-4291-8622-5CD6DAC3AA6C}"/>
    <hyperlink ref="L92" r:id="rId82" xr:uid="{484C73B8-6C36-4FBA-B6E6-93E6381DB0C1}"/>
    <hyperlink ref="L91" r:id="rId83" xr:uid="{E83EA372-BA63-4D31-A172-E461E009135E}"/>
    <hyperlink ref="L90" r:id="rId84" xr:uid="{6F58BB1C-8255-4E72-A23B-7F1147A29E20}"/>
    <hyperlink ref="L87" r:id="rId85" xr:uid="{F0703678-B85A-45C4-8182-54CE0EBD0145}"/>
    <hyperlink ref="L86" r:id="rId86" xr:uid="{8DBE8377-F53B-4F05-9F95-AA9D5F1AC074}"/>
    <hyperlink ref="L88" r:id="rId87" xr:uid="{6197EA00-C7BC-4DDD-8714-4F6714790D8C}"/>
    <hyperlink ref="L89" r:id="rId88" xr:uid="{4E5410EE-58A0-446B-8A62-9756E0863AEA}"/>
    <hyperlink ref="L98" r:id="rId89" xr:uid="{053AFBC0-9DCC-4B51-963B-FE4846F8EB16}"/>
    <hyperlink ref="L97" r:id="rId90" xr:uid="{F588E32D-2F2E-4BD2-996D-5A303DBA2388}"/>
    <hyperlink ref="L96" r:id="rId91" xr:uid="{A70593CB-50F9-40DF-881C-53141F882D16}"/>
    <hyperlink ref="L94" r:id="rId92" xr:uid="{0D133296-C124-4462-B03B-691189E54EE7}"/>
    <hyperlink ref="L95" r:id="rId93" xr:uid="{EA22A810-CEF2-48E4-903C-2A3CE2AA9732}"/>
    <hyperlink ref="L23" r:id="rId94" xr:uid="{A49A454D-4C02-4031-802F-62F6010DE955}"/>
    <hyperlink ref="L99" r:id="rId95" xr:uid="{CE680916-ED40-4A29-B0B9-D89910467839}"/>
    <hyperlink ref="L100" r:id="rId96" xr:uid="{C1EA0D1D-CFF3-4781-B1C6-EF7582D2DF31}"/>
    <hyperlink ref="L102" r:id="rId97" xr:uid="{49EDB1D6-B5DA-43A3-8694-9B4BDE8AC436}"/>
    <hyperlink ref="L106" r:id="rId98" xr:uid="{FCCCE478-2AEB-43B9-BF2A-D4EBC7827EF6}"/>
    <hyperlink ref="L101" r:id="rId99" xr:uid="{EEC66C7F-18D1-465E-84D6-51821306CF0A}"/>
    <hyperlink ref="L104" r:id="rId100" xr:uid="{44A427E2-F1BE-44BA-9761-D3560305BECF}"/>
    <hyperlink ref="L103" r:id="rId101" xr:uid="{416B04FA-6B4E-4869-9B79-7D72BEABB50D}"/>
    <hyperlink ref="L105" r:id="rId102" xr:uid="{1DC6F09E-C705-4992-A6A7-815B6311FC09}"/>
    <hyperlink ref="L108" r:id="rId103" xr:uid="{7604C3FC-1702-404B-ABA7-19183AAF6074}"/>
    <hyperlink ref="L109" r:id="rId104" xr:uid="{BD0A21FD-0D48-45CC-8C44-A2FB94B55711}"/>
    <hyperlink ref="L107" r:id="rId105" xr:uid="{8774BA45-F16D-4B3B-BAF4-750D94540269}"/>
    <hyperlink ref="L110" r:id="rId106" xr:uid="{04B661EA-F8EA-483B-81B2-AEE80BEB8B87}"/>
    <hyperlink ref="L111" r:id="rId107" xr:uid="{788AF05C-983F-43F2-8D81-3B57C3CEA020}"/>
    <hyperlink ref="L112" r:id="rId108" xr:uid="{48A93F15-0E20-4770-BBB4-2C389CE5665C}"/>
    <hyperlink ref="L113" r:id="rId109" xr:uid="{5E801207-B72E-4B79-85F0-7318EE1A87CB}"/>
    <hyperlink ref="L114" r:id="rId110" xr:uid="{6FD4A9E3-5855-414F-9109-FADFE5C9A2F0}"/>
    <hyperlink ref="L115" r:id="rId111" xr:uid="{690D9C1F-0DED-4B0B-B369-3C981785F89E}"/>
    <hyperlink ref="L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55AED49C-89EF-4A5B-98F0-C97E982449B2}"/>
    <hyperlink ref="L117" r:id="rId113" xr:uid="{3428EB79-F5F8-406E-B745-4A38F2080C60}"/>
    <hyperlink ref="L118" r:id="rId114" xr:uid="{735B2C27-BA45-4578-938B-7181C7739D17}"/>
    <hyperlink ref="L120" r:id="rId115" xr:uid="{995BBED2-C840-45B5-9BB6-ABA02F746462}"/>
    <hyperlink ref="L121" r:id="rId116" xr:uid="{38E8D949-3154-4D50-BDE5-91BBD9B9E4C8}"/>
    <hyperlink ref="L122" r:id="rId117" xr:uid="{DD5D44A7-833A-48F0-90AE-D6FD2F254E0E}"/>
    <hyperlink ref="L123" r:id="rId118" xr:uid="{F7914C0C-2318-403A-B72F-903D1763B070}"/>
    <hyperlink ref="L124" r:id="rId119" xr:uid="{B14160CD-E344-48BD-81A3-C30B1FD22EBF}"/>
    <hyperlink ref="L125" r:id="rId120" xr:uid="{E32F0057-21C2-449E-BA88-4F503A932C30}"/>
    <hyperlink ref="L126" r:id="rId121" xr:uid="{A526892B-12EC-4AF7-B716-ECAE4CE4AE37}"/>
    <hyperlink ref="L119" r:id="rId122" xr:uid="{39ECFD33-CEA1-4913-9517-9F3960D530DA}"/>
    <hyperlink ref="L143" r:id="rId123" xr:uid="{935D2BE6-D271-4F5D-9057-96F7D6C171A9}"/>
    <hyperlink ref="L142" r:id="rId124" xr:uid="{A3B00B2B-D866-44A0-B7C9-4E11A9A160FF}"/>
    <hyperlink ref="L141" r:id="rId125" xr:uid="{3950F126-812B-497D-AC50-53E9BE9288C6}"/>
    <hyperlink ref="L140" r:id="rId126" xr:uid="{6BDEC088-53AD-4570-AE71-2D9DB22FE12C}"/>
    <hyperlink ref="L134" r:id="rId127" xr:uid="{6EF2B710-4B6F-456F-A1BA-E7D8AD9892F4}"/>
    <hyperlink ref="L133" r:id="rId128" xr:uid="{483F8D86-91FE-4A22-93B6-CDEB6A87FE3C}"/>
    <hyperlink ref="L132" r:id="rId129" xr:uid="{5C2B33B5-C327-4918-BBA3-341BF61D0432}"/>
    <hyperlink ref="L131" r:id="rId130" xr:uid="{68947924-77D7-4C0B-92A8-4F5C5EC0EF3A}"/>
    <hyperlink ref="L130" r:id="rId131" xr:uid="{1F58C2DD-46BA-4CBD-A9B5-376E2A53A117}"/>
    <hyperlink ref="L129" r:id="rId132" xr:uid="{C0340486-4DEB-4D3C-B4CD-206F72BBA497}"/>
    <hyperlink ref="L128" r:id="rId133" xr:uid="{2E730612-5DBD-4BBD-BE7E-96A48475AE01}"/>
    <hyperlink ref="L127" r:id="rId134" xr:uid="{F9AABE39-140A-412D-997C-1CC5D9F60835}"/>
    <hyperlink ref="L136" r:id="rId135" xr:uid="{991ECB6F-572D-4A2F-92BC-8393F6FD1430}"/>
    <hyperlink ref="L137" r:id="rId136" xr:uid="{73DB6E9F-123C-49F1-AC4E-4DDF61FF78F2}"/>
    <hyperlink ref="L138" r:id="rId137" xr:uid="{DAB797FA-7371-485F-BE83-A07B003C7F6B}"/>
    <hyperlink ref="L139" r:id="rId138" xr:uid="{97404A63-73B7-4D00-9EDA-E52B02A12C62}"/>
    <hyperlink ref="L145" r:id="rId139" xr:uid="{88F05A4B-2E89-4367-A1D4-5E8F76E4C2CD}"/>
    <hyperlink ref="L146" r:id="rId140" xr:uid="{0081DE26-9BB3-45AD-B024-E89A9C8755C8}"/>
    <hyperlink ref="L147" r:id="rId141" xr:uid="{34691246-326E-4514-980A-93CDB8661984}"/>
    <hyperlink ref="L148" r:id="rId142" xr:uid="{3242FEE5-02C5-4E8B-9587-EFC886C44E47}"/>
    <hyperlink ref="L149" r:id="rId143" xr:uid="{BE9BC8A7-DEA1-4F81-9958-A657B3B03456}"/>
    <hyperlink ref="L150" r:id="rId144" xr:uid="{93EEFAC7-B0BE-4D6A-9913-71841599B65B}"/>
    <hyperlink ref="L151" r:id="rId145" xr:uid="{7D2873DC-37F1-43CB-8C42-145CF68BCFDF}"/>
    <hyperlink ref="L152" r:id="rId146" xr:uid="{935DA9DE-0501-4E20-8C1F-03629A6D8602}"/>
    <hyperlink ref="L153" r:id="rId147" xr:uid="{6A5BA9AE-7F20-458E-9AEE-EE37AE3FB4AE}"/>
    <hyperlink ref="L154" r:id="rId148" xr:uid="{753068E5-D23B-435F-A6D5-39DD6C6D700B}"/>
    <hyperlink ref="L155" r:id="rId149" xr:uid="{73412A16-D89F-436D-8A6B-FB2DEAD5B723}"/>
    <hyperlink ref="L156" r:id="rId150" xr:uid="{4E3DF1CA-4617-4684-BCB4-924DBB97A6FB}"/>
    <hyperlink ref="L157" r:id="rId151" xr:uid="{21F743F5-35C0-484E-B48A-111CA9887A46}"/>
    <hyperlink ref="L158" r:id="rId152" xr:uid="{BFFDB585-954D-47CB-B41B-6B93C91B2841}"/>
    <hyperlink ref="L159" r:id="rId153" xr:uid="{77260629-1FA6-41A1-9B35-A8DC2D5E6403}"/>
    <hyperlink ref="L160" r:id="rId154" xr:uid="{CA0E9389-5B68-4F2A-8F19-FFAF1C344F94}"/>
    <hyperlink ref="L161" r:id="rId155" xr:uid="{731BB6C2-416B-443D-90A1-8AF328611382}"/>
    <hyperlink ref="L162" r:id="rId156" xr:uid="{996A70C7-03DE-4E06-9438-7170A98E8FD5}"/>
    <hyperlink ref="L163" r:id="rId157" xr:uid="{A7A91676-DEBB-4146-9DB4-0161A904FE1B}"/>
    <hyperlink ref="L164" r:id="rId158" xr:uid="{A7BE70F5-516C-4C35-BFB7-5E0ACF7B123F}"/>
    <hyperlink ref="L165" r:id="rId159" xr:uid="{44075E73-048E-4F67-AE59-C0A2AA7043A9}"/>
    <hyperlink ref="L166" r:id="rId160" xr:uid="{5DF31622-19F0-4353-954D-46CD91307FFE}"/>
    <hyperlink ref="L167" r:id="rId161" xr:uid="{8C122BAE-2D4A-4E47-B00B-7B271DDB5577}"/>
    <hyperlink ref="L168" r:id="rId162" xr:uid="{4C8D9598-6B45-438B-B825-A1AEEC6FC5FB}"/>
    <hyperlink ref="L169" r:id="rId163" xr:uid="{1196F59F-A146-4EE9-9AEC-DEB6FCD670BE}"/>
    <hyperlink ref="L170" r:id="rId164" xr:uid="{D4BEF3A2-774B-4703-AAC4-ACF9E3DA9CF4}"/>
    <hyperlink ref="L171" r:id="rId165" xr:uid="{856F9803-FACF-4C48-8866-4B099AAF2E28}"/>
    <hyperlink ref="L172" r:id="rId166" xr:uid="{D69D279F-2145-4AB3-BB28-1E1A8C604164}"/>
    <hyperlink ref="L173" r:id="rId167" xr:uid="{943FC28A-3D9F-4506-BCFE-2DFA6800B8CF}"/>
    <hyperlink ref="L174" r:id="rId168" xr:uid="{0B9BAA6A-2AFF-4C4A-A90D-1CF2DA72D534}"/>
    <hyperlink ref="L175" r:id="rId169" xr:uid="{1ACB3207-F32A-4E04-B660-DBAC04C8AEDD}"/>
    <hyperlink ref="L176" r:id="rId170" xr:uid="{06D885F4-EC66-4E24-A94F-DCB73C9D69B0}"/>
    <hyperlink ref="L177" r:id="rId171" xr:uid="{7DA4DC74-82D6-4E3A-AEBE-C6BC57B5C62A}"/>
    <hyperlink ref="L178" r:id="rId172" xr:uid="{6D2FE308-508A-4D50-8CB9-21EC44410A1C}"/>
    <hyperlink ref="L179" r:id="rId173" xr:uid="{054C792F-B85C-4D2F-8D62-68C674946646}"/>
    <hyperlink ref="L180" r:id="rId174" xr:uid="{6162F465-C6B0-430E-8779-B5524F9F0E4A}"/>
    <hyperlink ref="L181" r:id="rId175" xr:uid="{EAF28DB7-466F-4686-9938-4AAFA7BD7402}"/>
    <hyperlink ref="L182" r:id="rId176" xr:uid="{E017B701-43E1-4B29-A488-171208672A82}"/>
    <hyperlink ref="L183" r:id="rId177" xr:uid="{014AF502-EF5D-43BF-97A9-525694382001}"/>
    <hyperlink ref="L184" r:id="rId178" xr:uid="{E1D3026B-7C84-459A-A7B7-D1D776C90ABC}"/>
    <hyperlink ref="L185" r:id="rId179" xr:uid="{029A61D5-B43C-4EDE-BEC5-D4FBD1E39CAA}"/>
    <hyperlink ref="L186" r:id="rId180" xr:uid="{9A04B47C-D0F1-4253-AAA3-3DB00F49A952}"/>
    <hyperlink ref="L187" r:id="rId181" xr:uid="{D4D8E2EE-FD9E-4434-8E69-225166085780}"/>
    <hyperlink ref="L188" r:id="rId182" xr:uid="{2B0B7AC1-EB60-47B9-9FF9-CF97A17A53DD}"/>
    <hyperlink ref="L189" r:id="rId183" xr:uid="{2106525B-9854-4D28-9977-88AAF63B1FD3}"/>
    <hyperlink ref="L190" r:id="rId184" xr:uid="{3633DD22-1B13-4932-A86A-182C96A020DA}"/>
    <hyperlink ref="L191" r:id="rId185" xr:uid="{F0659306-0D81-4B14-913C-9F11ED3BA47F}"/>
    <hyperlink ref="L192" r:id="rId186" xr:uid="{3491783C-048C-46ED-BAA8-1E1E5CD8ADCA}"/>
    <hyperlink ref="L193" r:id="rId187" xr:uid="{9ACB6FC5-D98F-4C2C-B8BF-2A64F728E5B8}"/>
    <hyperlink ref="L194" r:id="rId188" xr:uid="{01073E5C-49CE-4124-B7F1-45E6D477114A}"/>
    <hyperlink ref="L195" r:id="rId189" xr:uid="{F104F589-0582-42C5-BDEF-6E7308142F3A}"/>
    <hyperlink ref="L196" r:id="rId190" xr:uid="{5797BF2A-329C-4D40-9AA7-C92EECC411C6}"/>
    <hyperlink ref="L197" r:id="rId191" xr:uid="{29E206D5-93D2-4829-AEF4-1D1307C76830}"/>
    <hyperlink ref="L198" r:id="rId192" xr:uid="{3FB062B8-E776-4704-99A4-FED57753B0DB}"/>
    <hyperlink ref="L199" r:id="rId193" xr:uid="{2FC6A7BE-4FF2-4876-A4F2-94C50FC4F13C}"/>
    <hyperlink ref="L200" r:id="rId194" xr:uid="{CE970657-497A-47BC-ACEF-547D0B86C0B0}"/>
    <hyperlink ref="L201" r:id="rId195" xr:uid="{90E7567A-5B46-4927-A9BE-7A6BEF2EF16A}"/>
    <hyperlink ref="L202" r:id="rId196" xr:uid="{5B156913-625A-41C9-A83D-3B1B031F890A}"/>
    <hyperlink ref="L203" r:id="rId197" xr:uid="{90064864-1EB3-40CE-B354-5CA2AA1DDD97}"/>
    <hyperlink ref="L204" r:id="rId198" xr:uid="{DC581551-9A29-423A-9602-999E5B2EF830}"/>
    <hyperlink ref="L205" r:id="rId199" xr:uid="{93C39F0F-5C83-48F6-9C9E-6731C5FB5110}"/>
    <hyperlink ref="L206" r:id="rId200" xr:uid="{DDE4BB3C-9BA7-43B8-AE79-6932167A3F00}"/>
    <hyperlink ref="L207" r:id="rId201" xr:uid="{CBC97418-6FC7-4CF7-A2E9-E5BA49F6F163}"/>
    <hyperlink ref="L208" r:id="rId202" xr:uid="{A4AD5DD2-3920-422A-B0B9-1D184329BC06}"/>
    <hyperlink ref="L209" r:id="rId203" xr:uid="{08C350C1-CD8A-48B5-A798-0C5ACDC40FE7}"/>
    <hyperlink ref="L210" r:id="rId204" xr:uid="{CC42CDF6-9F7E-41FC-9F18-B2E9A5AC5146}"/>
  </hyperlinks>
  <pageMargins left="0.25" right="0.25" top="0.75" bottom="0.75" header="0.3" footer="0.3"/>
  <pageSetup paperSize="9" scale="58" fitToHeight="0" orientation="landscape" r:id="rId205"/>
  <drawing r:id="rId2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 datos de contratistas</vt:lpstr>
      <vt:lpstr>Ejecución contractual RMBC</vt:lpstr>
      <vt:lpstr>'Ejecución contractual RMBC'!Área_de_impresión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cp:lastPrinted>2025-01-30T21:20:32Z</cp:lastPrinted>
  <dcterms:created xsi:type="dcterms:W3CDTF">2024-07-19T20:07:28Z</dcterms:created>
  <dcterms:modified xsi:type="dcterms:W3CDTF">2025-02-24T17:55:23Z</dcterms:modified>
</cp:coreProperties>
</file>